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pike.ste.ki.se\sEdu\EduOpt\_kurser\5 Uppdragsutbildning\9QA000 Oftalmologi för sjuksköterskor\HT2023-VT2024\Schema\HT23\"/>
    </mc:Choice>
  </mc:AlternateContent>
  <xr:revisionPtr revIDLastSave="0" documentId="13_ncr:1_{204BCF67-2306-49C0-8380-D12D126774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chema ÖSSK HT22" sheetId="1" r:id="rId1"/>
  </sheets>
  <definedNames>
    <definedName name="_xlnm.Print_Area" localSheetId="0">'Schema ÖSSK HT22'!$A$2:$AF$753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8" i="1" l="1"/>
  <c r="S54" i="1" s="1"/>
  <c r="S60" i="1" s="1"/>
  <c r="S66" i="1" s="1"/>
  <c r="B690" i="1" l="1"/>
  <c r="B725" i="1" s="1"/>
  <c r="R690" i="1"/>
  <c r="R725" i="1" s="1"/>
  <c r="S15" i="1" l="1"/>
  <c r="S21" i="1" s="1"/>
  <c r="S27" i="1" s="1"/>
  <c r="S33" i="1" s="1"/>
  <c r="C15" i="1"/>
  <c r="C21" i="1" s="1"/>
  <c r="C27" i="1" s="1"/>
  <c r="C33" i="1" s="1"/>
  <c r="B77" i="1"/>
  <c r="R77" i="1"/>
  <c r="B80" i="1"/>
  <c r="R80" i="1"/>
  <c r="B82" i="1"/>
  <c r="R82" i="1"/>
  <c r="B85" i="1"/>
  <c r="R85" i="1"/>
  <c r="AC106" i="1" l="1"/>
  <c r="AC105" i="1"/>
  <c r="C48" i="1" l="1"/>
  <c r="C73" i="1"/>
  <c r="C107" i="1" s="1"/>
  <c r="C141" i="1" s="1"/>
  <c r="C175" i="1" s="1"/>
  <c r="C209" i="1" s="1"/>
  <c r="C243" i="1" s="1"/>
  <c r="C277" i="1" s="1"/>
  <c r="C311" i="1" s="1"/>
  <c r="C345" i="1" s="1"/>
  <c r="C379" i="1" s="1"/>
  <c r="C413" i="1" s="1"/>
  <c r="B111" i="1"/>
  <c r="B145" i="1" s="1"/>
  <c r="B179" i="1" s="1"/>
  <c r="B213" i="1" s="1"/>
  <c r="B247" i="1" s="1"/>
  <c r="B281" i="1" s="1"/>
  <c r="B315" i="1" s="1"/>
  <c r="B349" i="1" s="1"/>
  <c r="B383" i="1" s="1"/>
  <c r="B417" i="1" s="1"/>
  <c r="B451" i="1" s="1"/>
  <c r="B485" i="1" s="1"/>
  <c r="B519" i="1" s="1"/>
  <c r="B553" i="1" s="1"/>
  <c r="B587" i="1" s="1"/>
  <c r="B114" i="1"/>
  <c r="B148" i="1" s="1"/>
  <c r="B182" i="1" s="1"/>
  <c r="B216" i="1" s="1"/>
  <c r="B250" i="1" s="1"/>
  <c r="B284" i="1" s="1"/>
  <c r="B318" i="1" s="1"/>
  <c r="B352" i="1" s="1"/>
  <c r="B386" i="1" s="1"/>
  <c r="B420" i="1" s="1"/>
  <c r="B454" i="1" s="1"/>
  <c r="B488" i="1" s="1"/>
  <c r="B522" i="1" s="1"/>
  <c r="B556" i="1" s="1"/>
  <c r="B590" i="1" s="1"/>
  <c r="B624" i="1" s="1"/>
  <c r="B658" i="1" s="1"/>
  <c r="B693" i="1" s="1"/>
  <c r="B728" i="1" s="1"/>
  <c r="B116" i="1"/>
  <c r="B150" i="1" s="1"/>
  <c r="B184" i="1" s="1"/>
  <c r="B218" i="1" s="1"/>
  <c r="B252" i="1" s="1"/>
  <c r="B286" i="1" s="1"/>
  <c r="B320" i="1" s="1"/>
  <c r="B354" i="1" s="1"/>
  <c r="B388" i="1" s="1"/>
  <c r="B422" i="1" s="1"/>
  <c r="B456" i="1" s="1"/>
  <c r="B490" i="1" s="1"/>
  <c r="B524" i="1" s="1"/>
  <c r="B558" i="1" s="1"/>
  <c r="B592" i="1" s="1"/>
  <c r="B626" i="1" s="1"/>
  <c r="B660" i="1" s="1"/>
  <c r="B695" i="1" s="1"/>
  <c r="B730" i="1" s="1"/>
  <c r="B119" i="1"/>
  <c r="B153" i="1" s="1"/>
  <c r="B187" i="1" s="1"/>
  <c r="B221" i="1" s="1"/>
  <c r="B255" i="1" s="1"/>
  <c r="B289" i="1" s="1"/>
  <c r="B323" i="1" s="1"/>
  <c r="B357" i="1" s="1"/>
  <c r="B391" i="1" s="1"/>
  <c r="B425" i="1" s="1"/>
  <c r="B459" i="1" s="1"/>
  <c r="B493" i="1" s="1"/>
  <c r="B527" i="1" s="1"/>
  <c r="B561" i="1" s="1"/>
  <c r="B595" i="1" s="1"/>
  <c r="B629" i="1" s="1"/>
  <c r="B663" i="1" s="1"/>
  <c r="B698" i="1" s="1"/>
  <c r="B733" i="1" s="1"/>
  <c r="C54" i="1" l="1"/>
  <c r="C60" i="1" s="1"/>
  <c r="C66" i="1" s="1"/>
  <c r="C447" i="1"/>
  <c r="C481" i="1" s="1"/>
  <c r="C515" i="1" s="1"/>
  <c r="C549" i="1" s="1"/>
  <c r="C583" i="1" s="1"/>
  <c r="C617" i="1" s="1"/>
  <c r="C651" i="1" s="1"/>
  <c r="C686" i="1" s="1"/>
  <c r="C721" i="1" s="1"/>
  <c r="R119" i="1"/>
  <c r="R153" i="1" s="1"/>
  <c r="R116" i="1"/>
  <c r="R114" i="1"/>
  <c r="R148" i="1" s="1"/>
  <c r="R111" i="1"/>
  <c r="R145" i="1" s="1"/>
  <c r="S73" i="1"/>
  <c r="S107" i="1" s="1"/>
  <c r="S141" i="1" s="1"/>
  <c r="S175" i="1" s="1"/>
  <c r="S209" i="1" s="1"/>
  <c r="S243" i="1" s="1"/>
  <c r="S277" i="1" s="1"/>
  <c r="S311" i="1" s="1"/>
  <c r="S345" i="1" s="1"/>
  <c r="S379" i="1" s="1"/>
  <c r="S413" i="1" s="1"/>
  <c r="S447" i="1" s="1"/>
  <c r="S481" i="1" s="1"/>
  <c r="S515" i="1" s="1"/>
  <c r="S549" i="1" s="1"/>
  <c r="S583" i="1" s="1"/>
  <c r="S617" i="1" s="1"/>
  <c r="S651" i="1" s="1"/>
  <c r="S686" i="1" s="1"/>
  <c r="S721" i="1" s="1"/>
  <c r="S76" i="1" l="1"/>
  <c r="S82" i="1" s="1"/>
  <c r="S88" i="1" s="1"/>
  <c r="S94" i="1" s="1"/>
  <c r="S100" i="1" s="1"/>
  <c r="S110" i="1" s="1"/>
  <c r="S116" i="1" s="1"/>
  <c r="S122" i="1" s="1"/>
  <c r="S128" i="1" s="1"/>
  <c r="S134" i="1" s="1"/>
  <c r="S144" i="1" s="1"/>
  <c r="S150" i="1" s="1"/>
  <c r="S156" i="1" s="1"/>
  <c r="S162" i="1" s="1"/>
  <c r="S168" i="1" s="1"/>
  <c r="S178" i="1" s="1"/>
  <c r="S184" i="1" s="1"/>
  <c r="S190" i="1" s="1"/>
  <c r="S196" i="1" s="1"/>
  <c r="S202" i="1" s="1"/>
  <c r="S212" i="1" s="1"/>
  <c r="S218" i="1" s="1"/>
  <c r="S224" i="1" s="1"/>
  <c r="S230" i="1" s="1"/>
  <c r="S236" i="1" s="1"/>
  <c r="S246" i="1" s="1"/>
  <c r="S252" i="1" s="1"/>
  <c r="S258" i="1" s="1"/>
  <c r="S264" i="1" s="1"/>
  <c r="S270" i="1" s="1"/>
  <c r="S280" i="1" s="1"/>
  <c r="S286" i="1" s="1"/>
  <c r="S292" i="1" s="1"/>
  <c r="S298" i="1" s="1"/>
  <c r="S304" i="1" s="1"/>
  <c r="S314" i="1" s="1"/>
  <c r="S320" i="1" s="1"/>
  <c r="S326" i="1" s="1"/>
  <c r="S332" i="1" s="1"/>
  <c r="S338" i="1" s="1"/>
  <c r="S348" i="1" s="1"/>
  <c r="S354" i="1" s="1"/>
  <c r="S360" i="1" s="1"/>
  <c r="S366" i="1" s="1"/>
  <c r="S372" i="1" s="1"/>
  <c r="S382" i="1" s="1"/>
  <c r="S388" i="1" s="1"/>
  <c r="S394" i="1" s="1"/>
  <c r="C76" i="1"/>
  <c r="C82" i="1" s="1"/>
  <c r="C88" i="1" s="1"/>
  <c r="C94" i="1" s="1"/>
  <c r="C100" i="1" s="1"/>
  <c r="C110" i="1" s="1"/>
  <c r="C116" i="1" s="1"/>
  <c r="C122" i="1" s="1"/>
  <c r="C128" i="1" s="1"/>
  <c r="C134" i="1" s="1"/>
  <c r="C144" i="1" s="1"/>
  <c r="C150" i="1" s="1"/>
  <c r="C156" i="1" s="1"/>
  <c r="C162" i="1" s="1"/>
  <c r="C168" i="1" s="1"/>
  <c r="C178" i="1" s="1"/>
  <c r="C184" i="1" s="1"/>
  <c r="C190" i="1" s="1"/>
  <c r="C196" i="1" s="1"/>
  <c r="C202" i="1" s="1"/>
  <c r="C212" i="1" s="1"/>
  <c r="C218" i="1" s="1"/>
  <c r="C224" i="1" s="1"/>
  <c r="C230" i="1" s="1"/>
  <c r="C236" i="1" s="1"/>
  <c r="C246" i="1" s="1"/>
  <c r="C252" i="1" s="1"/>
  <c r="C258" i="1" s="1"/>
  <c r="C264" i="1" s="1"/>
  <c r="C270" i="1" s="1"/>
  <c r="C280" i="1" s="1"/>
  <c r="C286" i="1" s="1"/>
  <c r="C292" i="1" s="1"/>
  <c r="C298" i="1" s="1"/>
  <c r="C304" i="1" s="1"/>
  <c r="C314" i="1" s="1"/>
  <c r="C320" i="1" s="1"/>
  <c r="C326" i="1" s="1"/>
  <c r="C332" i="1" s="1"/>
  <c r="C338" i="1" s="1"/>
  <c r="C348" i="1" s="1"/>
  <c r="C354" i="1" s="1"/>
  <c r="C360" i="1" s="1"/>
  <c r="C366" i="1" s="1"/>
  <c r="C372" i="1" s="1"/>
  <c r="C382" i="1" s="1"/>
  <c r="C388" i="1" s="1"/>
  <c r="C394" i="1" s="1"/>
  <c r="C400" i="1" s="1"/>
  <c r="C406" i="1" s="1"/>
  <c r="C416" i="1" s="1"/>
  <c r="C422" i="1" s="1"/>
  <c r="C428" i="1" s="1"/>
  <c r="C434" i="1" s="1"/>
  <c r="C440" i="1" s="1"/>
  <c r="C450" i="1" s="1"/>
  <c r="C456" i="1" s="1"/>
  <c r="C462" i="1" s="1"/>
  <c r="C468" i="1" s="1"/>
  <c r="C474" i="1" s="1"/>
  <c r="C484" i="1" s="1"/>
  <c r="C490" i="1" s="1"/>
  <c r="C496" i="1" s="1"/>
  <c r="C502" i="1" s="1"/>
  <c r="C508" i="1" s="1"/>
  <c r="C518" i="1" s="1"/>
  <c r="C524" i="1" s="1"/>
  <c r="C530" i="1" s="1"/>
  <c r="C536" i="1" s="1"/>
  <c r="C542" i="1" s="1"/>
  <c r="C552" i="1" s="1"/>
  <c r="C558" i="1" s="1"/>
  <c r="C564" i="1" s="1"/>
  <c r="C570" i="1" s="1"/>
  <c r="C576" i="1" s="1"/>
  <c r="C586" i="1" s="1"/>
  <c r="C592" i="1" s="1"/>
  <c r="C598" i="1" s="1"/>
  <c r="C604" i="1" s="1"/>
  <c r="C610" i="1" s="1"/>
  <c r="C620" i="1" s="1"/>
  <c r="C626" i="1" s="1"/>
  <c r="C632" i="1" s="1"/>
  <c r="C638" i="1" s="1"/>
  <c r="C644" i="1" s="1"/>
  <c r="C654" i="1" s="1"/>
  <c r="C660" i="1" s="1"/>
  <c r="C666" i="1" s="1"/>
  <c r="C672" i="1" s="1"/>
  <c r="C678" i="1" s="1"/>
  <c r="C689" i="1" s="1"/>
  <c r="C695" i="1" s="1"/>
  <c r="C701" i="1" s="1"/>
  <c r="C707" i="1" s="1"/>
  <c r="C713" i="1" s="1"/>
  <c r="C724" i="1" s="1"/>
  <c r="C730" i="1" s="1"/>
  <c r="C736" i="1" s="1"/>
  <c r="C742" i="1" s="1"/>
  <c r="C748" i="1" s="1"/>
  <c r="R150" i="1"/>
  <c r="R184" i="1" s="1"/>
  <c r="R218" i="1" s="1"/>
  <c r="R252" i="1" s="1"/>
  <c r="R286" i="1" s="1"/>
  <c r="R320" i="1" s="1"/>
  <c r="R354" i="1" s="1"/>
  <c r="R388" i="1" s="1"/>
  <c r="R422" i="1" s="1"/>
  <c r="R456" i="1" s="1"/>
  <c r="R490" i="1" s="1"/>
  <c r="R524" i="1" s="1"/>
  <c r="R558" i="1" s="1"/>
  <c r="R592" i="1" s="1"/>
  <c r="R626" i="1" s="1"/>
  <c r="R660" i="1" s="1"/>
  <c r="R695" i="1" s="1"/>
  <c r="R730" i="1" s="1"/>
  <c r="R179" i="1"/>
  <c r="R213" i="1" s="1"/>
  <c r="R247" i="1" s="1"/>
  <c r="R281" i="1" s="1"/>
  <c r="R315" i="1" s="1"/>
  <c r="R349" i="1" s="1"/>
  <c r="R383" i="1" s="1"/>
  <c r="R417" i="1" s="1"/>
  <c r="R451" i="1" s="1"/>
  <c r="R485" i="1" s="1"/>
  <c r="R519" i="1" s="1"/>
  <c r="R553" i="1" s="1"/>
  <c r="R587" i="1" s="1"/>
  <c r="R182" i="1"/>
  <c r="R216" i="1" s="1"/>
  <c r="R250" i="1" s="1"/>
  <c r="R284" i="1" s="1"/>
  <c r="R318" i="1" s="1"/>
  <c r="R352" i="1" s="1"/>
  <c r="R386" i="1" s="1"/>
  <c r="R420" i="1" s="1"/>
  <c r="R454" i="1" s="1"/>
  <c r="R488" i="1" s="1"/>
  <c r="R522" i="1" s="1"/>
  <c r="R556" i="1" s="1"/>
  <c r="R590" i="1" s="1"/>
  <c r="R624" i="1" s="1"/>
  <c r="R658" i="1" s="1"/>
  <c r="R693" i="1" s="1"/>
  <c r="R728" i="1" s="1"/>
  <c r="R187" i="1"/>
  <c r="R221" i="1" s="1"/>
  <c r="R255" i="1" s="1"/>
  <c r="R289" i="1" s="1"/>
  <c r="R323" i="1" s="1"/>
  <c r="R357" i="1" s="1"/>
  <c r="R391" i="1" s="1"/>
  <c r="R425" i="1" s="1"/>
  <c r="R459" i="1" s="1"/>
  <c r="R493" i="1" s="1"/>
  <c r="R527" i="1" s="1"/>
  <c r="R561" i="1" s="1"/>
  <c r="R595" i="1" s="1"/>
  <c r="R629" i="1" s="1"/>
  <c r="R663" i="1" s="1"/>
  <c r="R698" i="1" s="1"/>
  <c r="R733" i="1" s="1"/>
  <c r="S400" i="1" l="1"/>
  <c r="S406" i="1" s="1"/>
  <c r="S416" i="1" s="1"/>
  <c r="S422" i="1" s="1"/>
  <c r="S428" i="1" s="1"/>
  <c r="S434" i="1" s="1"/>
  <c r="S440" i="1" s="1"/>
  <c r="S450" i="1" s="1"/>
  <c r="S456" i="1" s="1"/>
  <c r="S462" i="1" s="1"/>
  <c r="S468" i="1" s="1"/>
  <c r="S474" i="1" s="1"/>
  <c r="S484" i="1" s="1"/>
  <c r="S490" i="1" s="1"/>
  <c r="S496" i="1" s="1"/>
  <c r="S502" i="1" s="1"/>
  <c r="S508" i="1" s="1"/>
  <c r="S518" i="1" s="1"/>
  <c r="S524" i="1" s="1"/>
  <c r="S530" i="1" s="1"/>
  <c r="S536" i="1" s="1"/>
  <c r="S542" i="1" s="1"/>
  <c r="S552" i="1" s="1"/>
  <c r="S558" i="1" s="1"/>
  <c r="S564" i="1" s="1"/>
  <c r="S570" i="1" s="1"/>
  <c r="S576" i="1" s="1"/>
  <c r="S586" i="1" s="1"/>
  <c r="S592" i="1" s="1"/>
  <c r="S598" i="1" s="1"/>
  <c r="S604" i="1" s="1"/>
  <c r="S610" i="1" s="1"/>
  <c r="S620" i="1" s="1"/>
  <c r="S626" i="1" s="1"/>
  <c r="S632" i="1" s="1"/>
  <c r="S638" i="1" s="1"/>
  <c r="S644" i="1" s="1"/>
  <c r="S654" i="1" s="1"/>
  <c r="S660" i="1" s="1"/>
  <c r="S666" i="1" s="1"/>
  <c r="S672" i="1" s="1"/>
  <c r="S678" i="1" s="1"/>
  <c r="S689" i="1" s="1"/>
  <c r="S695" i="1" s="1"/>
  <c r="S701" i="1" s="1"/>
  <c r="S707" i="1" s="1"/>
  <c r="S713" i="1" s="1"/>
  <c r="S724" i="1" s="1"/>
  <c r="S730" i="1" s="1"/>
  <c r="S736" i="1" s="1"/>
  <c r="S742" i="1" s="1"/>
  <c r="S748" i="1" s="1"/>
</calcChain>
</file>

<file path=xl/sharedStrings.xml><?xml version="1.0" encoding="utf-8"?>
<sst xmlns="http://schemas.openxmlformats.org/spreadsheetml/2006/main" count="4157" uniqueCount="229">
  <si>
    <t>Vecka</t>
  </si>
  <si>
    <t>Datum</t>
  </si>
  <si>
    <t>Föreläsning:</t>
  </si>
  <si>
    <t>Föreläsare:</t>
  </si>
  <si>
    <t>Sal:</t>
  </si>
  <si>
    <t>Kal v.</t>
  </si>
  <si>
    <t>Termin</t>
  </si>
  <si>
    <t>Kurs v.</t>
  </si>
  <si>
    <t>Måndag</t>
  </si>
  <si>
    <t>Ter v.</t>
  </si>
  <si>
    <t>Tisdag</t>
  </si>
  <si>
    <t>Onsdag</t>
  </si>
  <si>
    <t>Torsdag</t>
  </si>
  <si>
    <t>Fredag</t>
  </si>
  <si>
    <t>Lärarsignaturer:</t>
  </si>
  <si>
    <t>MT - Marguerite Tjernberg</t>
  </si>
  <si>
    <t>08:15 - 09:45</t>
  </si>
  <si>
    <t>10:00 - 11:30</t>
  </si>
  <si>
    <t>12:45 - 14:15</t>
  </si>
  <si>
    <t>14:30 - 16:00</t>
  </si>
  <si>
    <t>Färgkod</t>
  </si>
  <si>
    <t>Grönt - Aktivitet på plats</t>
  </si>
  <si>
    <t>OBS! Klinikdagar pågår till 16.30</t>
  </si>
  <si>
    <t>Lila - Digitalt på distans</t>
  </si>
  <si>
    <t>Zoom sker i realtid</t>
  </si>
  <si>
    <t>Canvas valfritt fram till deadline</t>
  </si>
  <si>
    <t>Gult - möjlighet till egen övning</t>
  </si>
  <si>
    <t>§</t>
  </si>
  <si>
    <t>Annandag Jul</t>
  </si>
  <si>
    <t xml:space="preserve">HT22 Oftalmologi för sjusköterskor </t>
  </si>
  <si>
    <t xml:space="preserve">Zoom </t>
  </si>
  <si>
    <t>Zoom</t>
  </si>
  <si>
    <t>Blått- Verksamhets förlagd utbildning VFU</t>
  </si>
  <si>
    <t xml:space="preserve">Inläsning </t>
  </si>
  <si>
    <t>Synprövning, Biomikroskop, Vertometer, Autorefraktor, Pinhole</t>
  </si>
  <si>
    <t xml:space="preserve">Praktisk övning </t>
  </si>
  <si>
    <t>Reflabb</t>
  </si>
  <si>
    <t xml:space="preserve">Egna studier </t>
  </si>
  <si>
    <t>Praktisk övning - Biomikroskop</t>
  </si>
  <si>
    <t>Rum 10-16</t>
  </si>
  <si>
    <t xml:space="preserve">VFU </t>
  </si>
  <si>
    <t xml:space="preserve">Synprövning + Biomikroskop </t>
  </si>
  <si>
    <t xml:space="preserve">Reflabb </t>
  </si>
  <si>
    <t>OCT, Synfält-HFA, Funduskamera</t>
  </si>
  <si>
    <t>Instrumentrum</t>
  </si>
  <si>
    <t>VFU</t>
  </si>
  <si>
    <t>Prel.tester, KK-test, ADD, Färgseende, Kontrastseende</t>
  </si>
  <si>
    <t>Föreläsning</t>
  </si>
  <si>
    <t>PFA</t>
  </si>
  <si>
    <t>MN</t>
  </si>
  <si>
    <t xml:space="preserve">Föreläsning </t>
  </si>
  <si>
    <t xml:space="preserve">Canvas </t>
  </si>
  <si>
    <t xml:space="preserve">Quiz </t>
  </si>
  <si>
    <t>BS</t>
  </si>
  <si>
    <t xml:space="preserve">OCT, Synfält-HFA, Prel.tester </t>
  </si>
  <si>
    <t xml:space="preserve"> UR 8-16</t>
  </si>
  <si>
    <t>Start 13.00</t>
  </si>
  <si>
    <t>Retina</t>
  </si>
  <si>
    <t xml:space="preserve">Patientgenomgång </t>
  </si>
  <si>
    <t xml:space="preserve">Retina </t>
  </si>
  <si>
    <t>Alcon</t>
  </si>
  <si>
    <t xml:space="preserve">Anti-VGF Injektioner </t>
  </si>
  <si>
    <t xml:space="preserve">Dissektion </t>
  </si>
  <si>
    <t xml:space="preserve">Bågen </t>
  </si>
  <si>
    <t xml:space="preserve">Orange- Eget arbete, Inläsning </t>
  </si>
  <si>
    <t>Rita och beskriv</t>
  </si>
  <si>
    <t>Differentialdiagnos och utredning</t>
  </si>
  <si>
    <t xml:space="preserve">Fotometodik, Fundusbedömning, MEDICINSK RETINA </t>
  </si>
  <si>
    <t>NEURO</t>
  </si>
  <si>
    <t>GLAUKOM</t>
  </si>
  <si>
    <t>KIRURGISK RETINA</t>
  </si>
  <si>
    <t>AKUTEN</t>
  </si>
  <si>
    <t>Glaukomkirurgi</t>
  </si>
  <si>
    <t xml:space="preserve">Lär känna och hitta i Canvas </t>
  </si>
  <si>
    <t xml:space="preserve">GAT </t>
  </si>
  <si>
    <t xml:space="preserve">Triagering </t>
  </si>
  <si>
    <t>Optisk koherenstomografi - OCT</t>
  </si>
  <si>
    <t>Fundusbedömning - parametrar att bedöma och journalföra</t>
  </si>
  <si>
    <t>Digital kursstart</t>
  </si>
  <si>
    <t xml:space="preserve">Bino Ortoptik </t>
  </si>
  <si>
    <t>Klinisk Utbildningsmottagning - Ögon KUM-Ö</t>
  </si>
  <si>
    <t xml:space="preserve">Workshop </t>
  </si>
  <si>
    <t>Forskning</t>
  </si>
  <si>
    <t>MN PFA</t>
  </si>
  <si>
    <t>MWR</t>
  </si>
  <si>
    <t>MK</t>
  </si>
  <si>
    <t>MK/BS</t>
  </si>
  <si>
    <t>Alcon/BS</t>
  </si>
  <si>
    <t xml:space="preserve">Introduktion, rundvandring </t>
  </si>
  <si>
    <t>MK/BS/MT/ZZ</t>
  </si>
  <si>
    <t>MK/BS/KB/MWR</t>
  </si>
  <si>
    <t>MWR BS</t>
  </si>
  <si>
    <t xml:space="preserve">Grundläggande optometri </t>
  </si>
  <si>
    <t xml:space="preserve">Bågen/Reflabb </t>
  </si>
  <si>
    <t>Förberedande inför Utbildningsmottagning</t>
  </si>
  <si>
    <t>MK PFA</t>
  </si>
  <si>
    <t>Klinisk Utbildningsmottagning - ögon KUM-ö</t>
  </si>
  <si>
    <t>Genomgång pågår till 15.00</t>
  </si>
  <si>
    <t>Genomgång med avslutande After school</t>
  </si>
  <si>
    <t>Retina + UR 9-16</t>
  </si>
  <si>
    <t>MK JH</t>
  </si>
  <si>
    <t>MK/BS/KB/EL</t>
  </si>
  <si>
    <t>MK/BS/MT/EL</t>
  </si>
  <si>
    <t>TP/ BS</t>
  </si>
  <si>
    <t>Synfält</t>
  </si>
  <si>
    <t>MT</t>
  </si>
  <si>
    <t>Bågen</t>
  </si>
  <si>
    <t>Diabetesretinopati</t>
  </si>
  <si>
    <t>Fall från akuten</t>
  </si>
  <si>
    <t>Röda Ögat</t>
  </si>
  <si>
    <t>Hornhinnesjukdomar</t>
  </si>
  <si>
    <t>Naevus/ Melanom</t>
  </si>
  <si>
    <t>Naevus/Melanom</t>
  </si>
  <si>
    <t>Glaukom</t>
  </si>
  <si>
    <t>AMD</t>
  </si>
  <si>
    <t>08:15 - 09:00</t>
  </si>
  <si>
    <t>Sophie Rusku /MK</t>
  </si>
  <si>
    <t xml:space="preserve">Kursträff </t>
  </si>
  <si>
    <t>Öppen frågestund</t>
  </si>
  <si>
    <t xml:space="preserve">MK/BS </t>
  </si>
  <si>
    <t xml:space="preserve">Tony Pansell </t>
  </si>
  <si>
    <t xml:space="preserve">Yttreinspektion, Ljusinställning, Tårfilm, Kammarvinklar  </t>
  </si>
  <si>
    <t>Applanationstonometri</t>
  </si>
  <si>
    <t>Formativ bedömning</t>
  </si>
  <si>
    <t>GAT</t>
  </si>
  <si>
    <t>Egen klinik</t>
  </si>
  <si>
    <t xml:space="preserve">Inläsning/Quiz </t>
  </si>
  <si>
    <t>Canvas</t>
  </si>
  <si>
    <t>Inläsning/Quiz</t>
  </si>
  <si>
    <t xml:space="preserve">Biomikroskop (Linsen, 90-lins), Icare </t>
  </si>
  <si>
    <t xml:space="preserve">Biomikroskopi/Synprövning </t>
  </si>
  <si>
    <t>Målgång på teknik</t>
  </si>
  <si>
    <t xml:space="preserve">      </t>
  </si>
  <si>
    <t>Etik, lika villkor, hållbar utveckling</t>
  </si>
  <si>
    <t>Undersökningsmetodik: Fototeknik, SF, OCT, GAT, Bikmikroskop. Enligt bedömningsmallen.</t>
  </si>
  <si>
    <t xml:space="preserve">Praktiskt prov SF-Neuro med handledare </t>
  </si>
  <si>
    <t xml:space="preserve">Praktisk prov SF-GLAUKOM med handledare </t>
  </si>
  <si>
    <t xml:space="preserve">KIRURGISK RETINA: OCT-tolkning, olika förändringar i makula. </t>
  </si>
  <si>
    <t xml:space="preserve">AKUTEN triagering. Skuggning </t>
  </si>
  <si>
    <t xml:space="preserve">AKUTEN triagering under handledning </t>
  </si>
  <si>
    <t xml:space="preserve">Diabetesretinopati </t>
  </si>
  <si>
    <t>Tema 4 och 5</t>
  </si>
  <si>
    <t>Grupp B</t>
  </si>
  <si>
    <t>Grupp B ombytt &amp; klar 08:00</t>
  </si>
  <si>
    <t>Grupp A</t>
  </si>
  <si>
    <t>Grupp A ombytt &amp; klar 08:00</t>
  </si>
  <si>
    <t xml:space="preserve">Färdigställ portfolio </t>
  </si>
  <si>
    <t>Grupp A Labb</t>
  </si>
  <si>
    <t>Grupp B Labb</t>
  </si>
  <si>
    <t xml:space="preserve">Deadline Portfolio 2  GAT </t>
  </si>
  <si>
    <t xml:space="preserve">Deadline Portfolio 3 </t>
  </si>
  <si>
    <t xml:space="preserve">Deadline: Portfolio 5 Neuro </t>
  </si>
  <si>
    <t xml:space="preserve">Deadline Portfolio 6 Glaukom    </t>
  </si>
  <si>
    <t xml:space="preserve">Deadline Portfolio7  Kir retina     </t>
  </si>
  <si>
    <t xml:space="preserve">Deadline: Portfolio 8 Triage </t>
  </si>
  <si>
    <t>Praktiskt prov OCT med handledare</t>
  </si>
  <si>
    <t xml:space="preserve">Inläsning/ Quiz </t>
  </si>
  <si>
    <t>Inläsning</t>
  </si>
  <si>
    <t>Inläsning / Quiz</t>
  </si>
  <si>
    <t>Farmakologi, Diagnostiska droppar</t>
  </si>
  <si>
    <t xml:space="preserve">Inläsning / Quiz </t>
  </si>
  <si>
    <t xml:space="preserve"> Hornhinnesjukdomar</t>
  </si>
  <si>
    <t xml:space="preserve">Deadline Portfolio 1 </t>
  </si>
  <si>
    <t>Tentagenomgång, info inför VT23</t>
  </si>
  <si>
    <t>Digital kursstart kl 9:00</t>
  </si>
  <si>
    <t>OCT</t>
  </si>
  <si>
    <t xml:space="preserve">Synfält </t>
  </si>
  <si>
    <t>Främre segment Anatomi</t>
  </si>
  <si>
    <t xml:space="preserve">Fundusbedömning </t>
  </si>
  <si>
    <t xml:space="preserve">Bakre segment Anatomi </t>
  </si>
  <si>
    <t xml:space="preserve">Inläsning/repetition </t>
  </si>
  <si>
    <t xml:space="preserve">Inläsning  </t>
  </si>
  <si>
    <t>Inför hemtenta 1 (Anatomi, Optik och Undersöknigsmetodik)</t>
  </si>
  <si>
    <t>Anpassad/ Igentagning</t>
  </si>
  <si>
    <t xml:space="preserve">Deadline: Slutöra portfolio och Quiz </t>
  </si>
  <si>
    <t xml:space="preserve">Inläsning hemtenta 1 </t>
  </si>
  <si>
    <t>Preliminära tester</t>
  </si>
  <si>
    <t>Anatomi Främre/Bakre segment</t>
  </si>
  <si>
    <t>Synprövning, Fysikalisk och geometrisk optik Biomikroskop, Vertometer, Autorefraktor, Pinhole</t>
  </si>
  <si>
    <t xml:space="preserve">Frågestund </t>
  </si>
  <si>
    <t xml:space="preserve">Hemtentamen </t>
  </si>
  <si>
    <t>Tema 2</t>
  </si>
  <si>
    <t>Fallanalys</t>
  </si>
  <si>
    <t>Tema 1</t>
  </si>
  <si>
    <t>Ombytta &amp; klara kl 08:00</t>
  </si>
  <si>
    <t>Studenttorget</t>
  </si>
  <si>
    <t>Tema 4</t>
  </si>
  <si>
    <t>Tema 5</t>
  </si>
  <si>
    <t>Öppen frågestund Start 15:30</t>
  </si>
  <si>
    <t>Deadline Portfolio 4</t>
  </si>
  <si>
    <t>Stamatios Aslanis / MK</t>
  </si>
  <si>
    <t>Amelie Ekegren / MK</t>
  </si>
  <si>
    <t>Amelie  Botling Taube / BS</t>
  </si>
  <si>
    <t>Anna Lindskoog Pettersson / BS</t>
  </si>
  <si>
    <t>José Maluenda / MK</t>
  </si>
  <si>
    <t>Juldagen</t>
  </si>
  <si>
    <t>Nyårsdagen</t>
  </si>
  <si>
    <t xml:space="preserve">Valfri klinikdär respektive portfoliomoment kan utföras </t>
  </si>
  <si>
    <t xml:space="preserve">Valfri klinikdär respektive portfoliomoment kan utföras Allmän/Akutmottaning </t>
  </si>
  <si>
    <t xml:space="preserve">Valfri klinik där respektive portfoliomoment kan utföras </t>
  </si>
  <si>
    <t>Valfri klinik där respektive portfoliomoment kan utföras</t>
  </si>
  <si>
    <t xml:space="preserve">Valfri klinik där respektive portfoliomoment kan utföras   </t>
  </si>
  <si>
    <t>Retina/Reflabb</t>
  </si>
  <si>
    <t xml:space="preserve">Bildseminarium </t>
  </si>
  <si>
    <t>BS/MK</t>
  </si>
  <si>
    <t xml:space="preserve">Neurooftalmologiskt status </t>
  </si>
  <si>
    <t>Synbesvär och omhändertagande, Neuro</t>
  </si>
  <si>
    <t xml:space="preserve">Tony/Jan </t>
  </si>
  <si>
    <t xml:space="preserve">Egna studier/Övning </t>
  </si>
  <si>
    <t>Bakre segment Anatomi/ Fundusbedömning</t>
  </si>
  <si>
    <t>MK/ BS/ MN</t>
  </si>
  <si>
    <t>Upprop - Kursinformation</t>
  </si>
  <si>
    <t>Instrumentrum/ UR 10-16</t>
  </si>
  <si>
    <t>Instrument inför KUM-Ö</t>
  </si>
  <si>
    <t xml:space="preserve">Praktisk övning/ Formativ bedömning </t>
  </si>
  <si>
    <t>BS / MK</t>
  </si>
  <si>
    <t xml:space="preserve">MK/ BS </t>
  </si>
  <si>
    <t>TP/JJ/BS</t>
  </si>
  <si>
    <t>Pete &amp; Helder / BS</t>
  </si>
  <si>
    <t>MK/BS/KB</t>
  </si>
  <si>
    <t>Zoom MK</t>
  </si>
  <si>
    <t>MK/ PFA</t>
  </si>
  <si>
    <t>EB/ MK</t>
  </si>
  <si>
    <t>Sal ej bokad än</t>
  </si>
  <si>
    <t>Inläsning/ Igentagning missad VFU</t>
  </si>
  <si>
    <t>IPL</t>
  </si>
  <si>
    <t xml:space="preserve">Extern föreläsare </t>
  </si>
  <si>
    <t>Gustav Stålhammar / BS</t>
  </si>
  <si>
    <t>MK/PFA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</si>
</sst>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10" fillId="0" borderId="0"/>
  </cellStyleXfs>
  <cellXfs count="285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8" xfId="0" applyNumberFormat="1" applyBorder="1"/>
    <xf numFmtId="0" fontId="1" fillId="0" borderId="11" xfId="0" applyFont="1" applyBorder="1"/>
    <xf numFmtId="0" fontId="2" fillId="0" borderId="0" xfId="0" applyFont="1"/>
    <xf numFmtId="0" fontId="1" fillId="0" borderId="12" xfId="0" applyFont="1" applyBorder="1"/>
    <xf numFmtId="14" fontId="0" fillId="0" borderId="9" xfId="0" applyNumberFormat="1" applyBorder="1"/>
    <xf numFmtId="0" fontId="0" fillId="0" borderId="1" xfId="0" applyBorder="1" applyAlignment="1">
      <alignment horizontal="right"/>
    </xf>
    <xf numFmtId="0" fontId="1" fillId="0" borderId="13" xfId="0" applyFont="1" applyBorder="1"/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9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4" xfId="0" applyFont="1" applyBorder="1"/>
    <xf numFmtId="0" fontId="1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27" xfId="0" applyNumberFormat="1" applyBorder="1"/>
    <xf numFmtId="0" fontId="1" fillId="0" borderId="28" xfId="0" applyFont="1" applyBorder="1"/>
    <xf numFmtId="14" fontId="0" fillId="0" borderId="29" xfId="0" applyNumberFormat="1" applyBorder="1"/>
    <xf numFmtId="0" fontId="1" fillId="0" borderId="30" xfId="0" applyFont="1" applyBorder="1"/>
    <xf numFmtId="0" fontId="0" fillId="0" borderId="29" xfId="0" applyBorder="1"/>
    <xf numFmtId="0" fontId="1" fillId="0" borderId="31" xfId="0" applyFont="1" applyBorder="1"/>
    <xf numFmtId="0" fontId="1" fillId="0" borderId="32" xfId="0" applyFont="1" applyBorder="1"/>
    <xf numFmtId="0" fontId="0" fillId="0" borderId="33" xfId="0" applyBorder="1"/>
    <xf numFmtId="0" fontId="1" fillId="0" borderId="34" xfId="0" applyFont="1" applyBorder="1"/>
    <xf numFmtId="0" fontId="0" fillId="0" borderId="34" xfId="0" applyBorder="1"/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7" xfId="0" applyFont="1" applyFill="1" applyBorder="1"/>
    <xf numFmtId="0" fontId="3" fillId="6" borderId="19" xfId="0" applyFont="1" applyFill="1" applyBorder="1" applyAlignment="1">
      <alignment horizontal="center"/>
    </xf>
    <xf numFmtId="0" fontId="3" fillId="6" borderId="14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9" borderId="16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14" fontId="0" fillId="6" borderId="27" xfId="0" applyNumberFormat="1" applyFill="1" applyBorder="1"/>
    <xf numFmtId="0" fontId="1" fillId="6" borderId="28" xfId="0" applyFont="1" applyFill="1" applyBorder="1"/>
    <xf numFmtId="0" fontId="1" fillId="6" borderId="15" xfId="0" applyFont="1" applyFill="1" applyBorder="1" applyAlignment="1">
      <alignment horizontal="center"/>
    </xf>
    <xf numFmtId="14" fontId="0" fillId="6" borderId="29" xfId="0" applyNumberFormat="1" applyFill="1" applyBorder="1"/>
    <xf numFmtId="0" fontId="1" fillId="6" borderId="30" xfId="0" applyFont="1" applyFill="1" applyBorder="1"/>
    <xf numFmtId="0" fontId="1" fillId="6" borderId="16" xfId="0" applyFont="1" applyFill="1" applyBorder="1" applyAlignment="1">
      <alignment horizontal="center"/>
    </xf>
    <xf numFmtId="0" fontId="0" fillId="6" borderId="29" xfId="0" applyFill="1" applyBorder="1"/>
    <xf numFmtId="0" fontId="1" fillId="6" borderId="31" xfId="0" applyFont="1" applyFill="1" applyBorder="1"/>
    <xf numFmtId="0" fontId="1" fillId="6" borderId="32" xfId="0" applyFont="1" applyFill="1" applyBorder="1"/>
    <xf numFmtId="0" fontId="0" fillId="6" borderId="33" xfId="0" applyFill="1" applyBorder="1"/>
    <xf numFmtId="0" fontId="1" fillId="6" borderId="34" xfId="0" applyFont="1" applyFill="1" applyBorder="1"/>
    <xf numFmtId="0" fontId="3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top"/>
    </xf>
    <xf numFmtId="0" fontId="0" fillId="6" borderId="34" xfId="0" applyFill="1" applyBorder="1"/>
    <xf numFmtId="0" fontId="3" fillId="6" borderId="10" xfId="0" applyFont="1" applyFill="1" applyBorder="1" applyAlignment="1">
      <alignment horizontal="center" vertical="top"/>
    </xf>
    <xf numFmtId="0" fontId="7" fillId="6" borderId="1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0" borderId="8" xfId="0" applyFont="1" applyBorder="1"/>
    <xf numFmtId="14" fontId="3" fillId="0" borderId="8" xfId="0" applyNumberFormat="1" applyFont="1" applyBorder="1"/>
    <xf numFmtId="0" fontId="3" fillId="0" borderId="9" xfId="0" applyFont="1" applyBorder="1"/>
    <xf numFmtId="14" fontId="3" fillId="0" borderId="9" xfId="0" applyNumberFormat="1" applyFont="1" applyBorder="1"/>
    <xf numFmtId="0" fontId="3" fillId="0" borderId="10" xfId="0" applyFont="1" applyBorder="1"/>
    <xf numFmtId="0" fontId="3" fillId="0" borderId="3" xfId="0" applyFont="1" applyBorder="1"/>
    <xf numFmtId="0" fontId="0" fillId="6" borderId="0" xfId="0" applyFill="1"/>
    <xf numFmtId="0" fontId="0" fillId="6" borderId="9" xfId="0" applyFill="1" applyBorder="1"/>
    <xf numFmtId="0" fontId="3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20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10" borderId="16" xfId="0" applyFont="1" applyFill="1" applyBorder="1" applyAlignment="1">
      <alignment horizontal="center"/>
    </xf>
    <xf numFmtId="0" fontId="1" fillId="0" borderId="41" xfId="0" applyFont="1" applyBorder="1"/>
    <xf numFmtId="0" fontId="1" fillId="0" borderId="40" xfId="0" applyFont="1" applyBorder="1"/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9" xfId="0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 wrapText="1"/>
    </xf>
    <xf numFmtId="0" fontId="1" fillId="10" borderId="17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4" borderId="8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vertical="top" wrapText="1"/>
    </xf>
    <xf numFmtId="0" fontId="1" fillId="10" borderId="19" xfId="0" applyFont="1" applyFill="1" applyBorder="1" applyAlignment="1">
      <alignment horizontal="center" vertical="top" wrapText="1"/>
    </xf>
    <xf numFmtId="0" fontId="1" fillId="10" borderId="20" xfId="0" applyFont="1" applyFill="1" applyBorder="1" applyAlignment="1">
      <alignment horizontal="center" vertical="top" wrapText="1"/>
    </xf>
    <xf numFmtId="0" fontId="1" fillId="10" borderId="21" xfId="0" applyFont="1" applyFill="1" applyBorder="1" applyAlignment="1">
      <alignment horizontal="center" vertical="top" wrapText="1"/>
    </xf>
    <xf numFmtId="0" fontId="3" fillId="9" borderId="23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top" wrapText="1"/>
    </xf>
    <xf numFmtId="0" fontId="1" fillId="11" borderId="17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 vertical="top" wrapText="1"/>
    </xf>
    <xf numFmtId="0" fontId="1" fillId="11" borderId="19" xfId="0" applyFont="1" applyFill="1" applyBorder="1" applyAlignment="1">
      <alignment horizontal="center" vertical="top" wrapText="1"/>
    </xf>
    <xf numFmtId="0" fontId="1" fillId="11" borderId="20" xfId="0" applyFont="1" applyFill="1" applyBorder="1" applyAlignment="1">
      <alignment horizontal="center" vertical="top" wrapText="1"/>
    </xf>
    <xf numFmtId="0" fontId="1" fillId="11" borderId="21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top" wrapText="1"/>
    </xf>
    <xf numFmtId="0" fontId="1" fillId="14" borderId="19" xfId="0" applyFont="1" applyFill="1" applyBorder="1" applyAlignment="1">
      <alignment horizontal="center" vertical="top" wrapText="1"/>
    </xf>
    <xf numFmtId="0" fontId="1" fillId="14" borderId="20" xfId="0" applyFont="1" applyFill="1" applyBorder="1" applyAlignment="1">
      <alignment horizontal="center" vertical="top" wrapText="1"/>
    </xf>
    <xf numFmtId="0" fontId="1" fillId="14" borderId="21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 vertical="top" wrapText="1"/>
    </xf>
    <xf numFmtId="0" fontId="1" fillId="12" borderId="19" xfId="0" applyFont="1" applyFill="1" applyBorder="1" applyAlignment="1">
      <alignment horizontal="center" vertical="top" wrapText="1"/>
    </xf>
    <xf numFmtId="0" fontId="1" fillId="12" borderId="20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20" fontId="3" fillId="0" borderId="25" xfId="0" applyNumberFormat="1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8" fillId="9" borderId="25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 vertical="top" wrapText="1"/>
    </xf>
    <xf numFmtId="0" fontId="1" fillId="13" borderId="19" xfId="0" applyFont="1" applyFill="1" applyBorder="1" applyAlignment="1">
      <alignment horizontal="center" vertical="top" wrapText="1"/>
    </xf>
    <xf numFmtId="0" fontId="1" fillId="13" borderId="20" xfId="0" applyFont="1" applyFill="1" applyBorder="1" applyAlignment="1">
      <alignment horizontal="center" vertical="top" wrapText="1"/>
    </xf>
    <xf numFmtId="0" fontId="1" fillId="13" borderId="21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9" borderId="19" xfId="0" applyFont="1" applyFill="1" applyBorder="1" applyAlignment="1">
      <alignment horizontal="center" vertical="top" wrapText="1"/>
    </xf>
    <xf numFmtId="0" fontId="1" fillId="9" borderId="20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1" fillId="13" borderId="8" xfId="0" applyFont="1" applyFill="1" applyBorder="1" applyAlignment="1">
      <alignment horizontal="center" vertical="top" wrapText="1"/>
    </xf>
    <xf numFmtId="0" fontId="1" fillId="13" borderId="17" xfId="0" applyFont="1" applyFill="1" applyBorder="1" applyAlignment="1">
      <alignment horizontal="center" vertical="top" wrapText="1"/>
    </xf>
    <xf numFmtId="0" fontId="1" fillId="9" borderId="8" xfId="0" applyFont="1" applyFill="1" applyBorder="1" applyAlignment="1">
      <alignment horizontal="center"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14" borderId="8" xfId="0" applyFont="1" applyFill="1" applyBorder="1" applyAlignment="1">
      <alignment horizontal="center" vertical="top" wrapText="1"/>
    </xf>
    <xf numFmtId="0" fontId="1" fillId="14" borderId="17" xfId="0" applyFont="1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1" fillId="8" borderId="20" xfId="0" applyFont="1" applyFill="1" applyBorder="1" applyAlignment="1">
      <alignment horizontal="center" vertical="top" wrapText="1"/>
    </xf>
    <xf numFmtId="0" fontId="0" fillId="8" borderId="21" xfId="0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">
    <cellStyle name="Följd hyperlänk" xfId="2" builtinId="9" hidden="1"/>
    <cellStyle name="Hyperlänk" xfId="1" builtinId="8" hidden="1"/>
    <cellStyle name="Normal" xfId="0" builtinId="0"/>
    <cellStyle name="Normal 2" xfId="3" xr:uid="{00000000-0005-0000-0000-000004000000}"/>
    <cellStyle name="Normal 3" xfId="4" xr:uid="{00000000-0005-0000-0000-000033000000}"/>
  </cellStyles>
  <dxfs count="0"/>
  <tableStyles count="0" defaultTableStyle="TableStyleMedium2" defaultPivotStyle="PivotStyleLight16"/>
  <colors>
    <mruColors>
      <color rgb="FFCC99FF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995"/>
  <sheetViews>
    <sheetView tabSelected="1" view="pageBreakPreview" topLeftCell="I430" zoomScale="80" zoomScaleNormal="60" zoomScaleSheetLayoutView="80" zoomScalePageLayoutView="50" workbookViewId="0">
      <selection activeCell="AD471" sqref="AD471:AE471"/>
    </sheetView>
  </sheetViews>
  <sheetFormatPr defaultColWidth="8.85546875" defaultRowHeight="12.75" x14ac:dyDescent="0.2"/>
  <cols>
    <col min="1" max="1" width="2.7109375" customWidth="1"/>
    <col min="3" max="3" width="12.5703125" customWidth="1"/>
    <col min="4" max="4" width="14.5703125" bestFit="1" customWidth="1"/>
    <col min="5" max="5" width="20.7109375" style="23" customWidth="1"/>
    <col min="6" max="6" width="30.140625" style="23" customWidth="1"/>
    <col min="7" max="7" width="1" style="23" customWidth="1"/>
    <col min="8" max="8" width="20.7109375" style="23" customWidth="1"/>
    <col min="9" max="9" width="26.28515625" style="23" customWidth="1"/>
    <col min="10" max="10" width="2.7109375" style="26" customWidth="1"/>
    <col min="11" max="11" width="20.7109375" style="23" customWidth="1"/>
    <col min="12" max="12" width="25.7109375" style="23" customWidth="1"/>
    <col min="13" max="13" width="0.85546875" style="23" customWidth="1"/>
    <col min="14" max="14" width="20.7109375" style="23" customWidth="1"/>
    <col min="15" max="15" width="21.85546875" style="23" customWidth="1"/>
    <col min="16" max="16" width="0.140625" customWidth="1"/>
    <col min="17" max="17" width="5.7109375" customWidth="1"/>
    <col min="19" max="19" width="12.5703125" bestFit="1" customWidth="1"/>
    <col min="20" max="20" width="14.5703125" bestFit="1" customWidth="1"/>
    <col min="21" max="21" width="20.7109375" style="23" customWidth="1"/>
    <col min="22" max="22" width="24.42578125" style="23" customWidth="1"/>
    <col min="23" max="23" width="1.28515625" style="23" customWidth="1"/>
    <col min="24" max="24" width="20.7109375" style="23" customWidth="1"/>
    <col min="25" max="25" width="24.85546875" style="23" customWidth="1"/>
    <col min="26" max="26" width="2.7109375" style="26" customWidth="1"/>
    <col min="27" max="27" width="20.7109375" style="23" customWidth="1"/>
    <col min="28" max="28" width="22.85546875" style="23" customWidth="1"/>
    <col min="29" max="29" width="0.85546875" style="23" customWidth="1"/>
    <col min="30" max="30" width="20.7109375" style="23" customWidth="1"/>
    <col min="31" max="31" width="23.42578125" style="23" customWidth="1"/>
  </cols>
  <sheetData>
    <row r="1" spans="2:31" ht="17.25" customHeight="1" thickBot="1" x14ac:dyDescent="0.25"/>
    <row r="2" spans="2:31" ht="17.25" customHeight="1" x14ac:dyDescent="0.2">
      <c r="E2" s="182" t="s">
        <v>20</v>
      </c>
      <c r="F2" s="183"/>
      <c r="G2" s="45"/>
      <c r="H2" s="156" t="s">
        <v>20</v>
      </c>
      <c r="I2" s="157"/>
      <c r="J2" s="67"/>
      <c r="K2" s="144" t="s">
        <v>20</v>
      </c>
      <c r="L2" s="145"/>
      <c r="M2" s="45"/>
      <c r="N2" s="146" t="s">
        <v>20</v>
      </c>
      <c r="O2" s="147"/>
      <c r="U2" s="182" t="s">
        <v>20</v>
      </c>
      <c r="V2" s="183"/>
      <c r="W2" s="45"/>
      <c r="X2" s="156" t="s">
        <v>20</v>
      </c>
      <c r="Y2" s="157"/>
      <c r="Z2" s="67"/>
      <c r="AA2" s="144" t="s">
        <v>20</v>
      </c>
      <c r="AB2" s="145"/>
      <c r="AC2" s="45"/>
      <c r="AD2" s="146" t="s">
        <v>20</v>
      </c>
      <c r="AE2" s="147"/>
    </row>
    <row r="3" spans="2:31" ht="17.25" customHeight="1" x14ac:dyDescent="0.2">
      <c r="E3" s="188" t="s">
        <v>23</v>
      </c>
      <c r="F3" s="189"/>
      <c r="G3" s="45"/>
      <c r="H3" s="224" t="s">
        <v>21</v>
      </c>
      <c r="I3" s="280"/>
      <c r="J3" s="67"/>
      <c r="K3" s="140" t="s">
        <v>32</v>
      </c>
      <c r="L3" s="141"/>
      <c r="M3" s="45"/>
      <c r="N3" s="165" t="s">
        <v>64</v>
      </c>
      <c r="O3" s="166"/>
      <c r="U3" s="188" t="s">
        <v>23</v>
      </c>
      <c r="V3" s="189"/>
      <c r="W3" s="45"/>
      <c r="X3" s="224" t="s">
        <v>21</v>
      </c>
      <c r="Y3" s="280"/>
      <c r="Z3" s="67"/>
      <c r="AA3" s="140" t="s">
        <v>32</v>
      </c>
      <c r="AB3" s="141"/>
      <c r="AC3" s="45"/>
      <c r="AD3" s="165" t="s">
        <v>64</v>
      </c>
      <c r="AE3" s="166"/>
    </row>
    <row r="4" spans="2:31" ht="17.25" customHeight="1" x14ac:dyDescent="0.2">
      <c r="E4" s="190"/>
      <c r="F4" s="191"/>
      <c r="G4" s="45"/>
      <c r="H4" s="281" t="s">
        <v>26</v>
      </c>
      <c r="I4" s="282"/>
      <c r="J4" s="67"/>
      <c r="K4" s="142"/>
      <c r="L4" s="143"/>
      <c r="M4" s="45"/>
      <c r="N4" s="167"/>
      <c r="O4" s="168"/>
      <c r="U4" s="190"/>
      <c r="V4" s="191"/>
      <c r="W4" s="45"/>
      <c r="X4" s="281" t="s">
        <v>26</v>
      </c>
      <c r="Y4" s="282"/>
      <c r="Z4" s="67"/>
      <c r="AA4" s="142"/>
      <c r="AB4" s="143"/>
      <c r="AC4" s="45"/>
      <c r="AD4" s="167"/>
      <c r="AE4" s="168"/>
    </row>
    <row r="5" spans="2:31" ht="17.25" customHeight="1" x14ac:dyDescent="0.2">
      <c r="E5" s="148" t="s">
        <v>24</v>
      </c>
      <c r="F5" s="149"/>
      <c r="G5" s="45"/>
      <c r="H5" s="174"/>
      <c r="I5" s="175"/>
      <c r="J5" s="67"/>
      <c r="K5" s="148"/>
      <c r="L5" s="149"/>
      <c r="M5" s="45"/>
      <c r="N5" s="148"/>
      <c r="O5" s="149"/>
      <c r="U5" s="148" t="s">
        <v>24</v>
      </c>
      <c r="V5" s="149"/>
      <c r="W5" s="45"/>
      <c r="X5" s="174" t="s">
        <v>22</v>
      </c>
      <c r="Y5" s="175"/>
      <c r="Z5" s="67"/>
      <c r="AA5" s="148"/>
      <c r="AB5" s="149"/>
      <c r="AC5" s="45"/>
      <c r="AD5" s="148"/>
      <c r="AE5" s="149"/>
    </row>
    <row r="6" spans="2:31" ht="17.25" customHeight="1" x14ac:dyDescent="0.2">
      <c r="E6" s="283" t="s">
        <v>25</v>
      </c>
      <c r="F6" s="284"/>
      <c r="G6" s="45"/>
      <c r="H6" s="283"/>
      <c r="I6" s="284"/>
      <c r="J6" s="67"/>
      <c r="K6" s="283"/>
      <c r="L6" s="284"/>
      <c r="M6" s="45"/>
      <c r="N6" s="283"/>
      <c r="O6" s="284"/>
      <c r="U6" s="283" t="s">
        <v>25</v>
      </c>
      <c r="V6" s="284"/>
      <c r="W6" s="45"/>
      <c r="X6" s="283"/>
      <c r="Y6" s="284"/>
      <c r="Z6" s="67"/>
      <c r="AA6" s="283"/>
      <c r="AB6" s="284"/>
      <c r="AC6" s="45"/>
      <c r="AD6" s="283"/>
      <c r="AE6" s="284"/>
    </row>
    <row r="7" spans="2:31" ht="17.25" customHeight="1" thickBot="1" x14ac:dyDescent="0.25">
      <c r="E7" s="117"/>
      <c r="F7" s="117"/>
      <c r="G7" s="118"/>
      <c r="H7" s="117"/>
      <c r="I7" s="117"/>
      <c r="J7" s="119"/>
      <c r="K7" s="117"/>
      <c r="L7" s="117"/>
      <c r="M7" s="118"/>
      <c r="N7" s="117"/>
      <c r="O7" s="117"/>
      <c r="U7" s="105"/>
      <c r="V7" s="106"/>
      <c r="W7" s="120"/>
      <c r="X7" s="105"/>
      <c r="Y7" s="106"/>
      <c r="Z7" s="121"/>
      <c r="AA7" s="105"/>
      <c r="AB7" s="106"/>
      <c r="AC7" s="120"/>
      <c r="AD7" s="105"/>
      <c r="AE7" s="106"/>
    </row>
    <row r="8" spans="2:31" ht="17.100000000000001" customHeight="1" thickBot="1" x14ac:dyDescent="0.25">
      <c r="B8" s="7" t="s">
        <v>0</v>
      </c>
      <c r="C8" s="12" t="s">
        <v>1</v>
      </c>
      <c r="D8" s="17"/>
      <c r="E8" s="174" t="s">
        <v>16</v>
      </c>
      <c r="F8" s="175"/>
      <c r="G8" s="120"/>
      <c r="H8" s="174" t="s">
        <v>17</v>
      </c>
      <c r="I8" s="175"/>
      <c r="J8" s="121"/>
      <c r="K8" s="174" t="s">
        <v>18</v>
      </c>
      <c r="L8" s="175"/>
      <c r="M8" s="120"/>
      <c r="N8" s="174" t="s">
        <v>19</v>
      </c>
      <c r="O8" s="175"/>
      <c r="R8" s="7" t="s">
        <v>0</v>
      </c>
      <c r="S8" s="12" t="s">
        <v>1</v>
      </c>
      <c r="T8" s="17"/>
      <c r="U8" s="217" t="s">
        <v>16</v>
      </c>
      <c r="V8" s="218"/>
      <c r="W8" s="45"/>
      <c r="X8" s="217" t="s">
        <v>17</v>
      </c>
      <c r="Y8" s="218"/>
      <c r="Z8" s="67"/>
      <c r="AA8" s="217" t="s">
        <v>18</v>
      </c>
      <c r="AB8" s="218"/>
      <c r="AC8" s="45"/>
      <c r="AD8" s="217" t="s">
        <v>19</v>
      </c>
      <c r="AE8" s="218"/>
    </row>
    <row r="9" spans="2:31" ht="17.100000000000001" customHeight="1" x14ac:dyDescent="0.2">
      <c r="B9" s="8" t="s">
        <v>5</v>
      </c>
      <c r="C9" s="32">
        <v>45159</v>
      </c>
      <c r="D9" s="33" t="s">
        <v>2</v>
      </c>
      <c r="E9" s="219" t="s">
        <v>164</v>
      </c>
      <c r="F9" s="220"/>
      <c r="G9" s="45"/>
      <c r="H9" s="219" t="s">
        <v>78</v>
      </c>
      <c r="I9" s="220"/>
      <c r="J9" s="67"/>
      <c r="K9" s="165" t="s">
        <v>51</v>
      </c>
      <c r="L9" s="166"/>
      <c r="M9" s="45"/>
      <c r="N9" s="165" t="s">
        <v>51</v>
      </c>
      <c r="O9" s="166"/>
      <c r="R9" s="8" t="s">
        <v>5</v>
      </c>
      <c r="S9" s="32">
        <v>45159</v>
      </c>
      <c r="T9" s="33" t="s">
        <v>2</v>
      </c>
      <c r="U9" s="219" t="s">
        <v>164</v>
      </c>
      <c r="V9" s="220"/>
      <c r="W9" s="45"/>
      <c r="X9" s="219" t="s">
        <v>78</v>
      </c>
      <c r="Y9" s="220"/>
      <c r="Z9" s="67"/>
      <c r="AA9" s="146" t="s">
        <v>51</v>
      </c>
      <c r="AB9" s="147"/>
      <c r="AC9" s="45"/>
      <c r="AD9" s="146" t="s">
        <v>51</v>
      </c>
      <c r="AE9" s="147"/>
    </row>
    <row r="10" spans="2:31" ht="17.100000000000001" customHeight="1" x14ac:dyDescent="0.2">
      <c r="B10" s="9">
        <v>34</v>
      </c>
      <c r="C10" s="34"/>
      <c r="D10" s="35"/>
      <c r="E10" s="188" t="s">
        <v>211</v>
      </c>
      <c r="F10" s="189"/>
      <c r="G10" s="45"/>
      <c r="H10" s="188" t="s">
        <v>211</v>
      </c>
      <c r="I10" s="189"/>
      <c r="J10" s="67"/>
      <c r="K10" s="203" t="s">
        <v>73</v>
      </c>
      <c r="L10" s="204"/>
      <c r="M10" s="45"/>
      <c r="N10" s="203" t="s">
        <v>73</v>
      </c>
      <c r="O10" s="204"/>
      <c r="R10" s="9">
        <v>34</v>
      </c>
      <c r="S10" s="34"/>
      <c r="T10" s="35"/>
      <c r="U10" s="188" t="s">
        <v>211</v>
      </c>
      <c r="V10" s="189"/>
      <c r="W10" s="45"/>
      <c r="X10" s="188" t="s">
        <v>211</v>
      </c>
      <c r="Y10" s="189"/>
      <c r="Z10" s="67"/>
      <c r="AA10" s="203" t="s">
        <v>73</v>
      </c>
      <c r="AB10" s="204"/>
      <c r="AC10" s="45"/>
      <c r="AD10" s="203" t="s">
        <v>73</v>
      </c>
      <c r="AE10" s="204"/>
    </row>
    <row r="11" spans="2:31" ht="17.100000000000001" customHeight="1" x14ac:dyDescent="0.2">
      <c r="B11" s="9"/>
      <c r="C11" s="36" t="s">
        <v>8</v>
      </c>
      <c r="D11" s="37"/>
      <c r="E11" s="190"/>
      <c r="F11" s="191"/>
      <c r="G11" s="45"/>
      <c r="H11" s="190"/>
      <c r="I11" s="191"/>
      <c r="J11" s="67"/>
      <c r="K11" s="205"/>
      <c r="L11" s="206"/>
      <c r="M11" s="45"/>
      <c r="N11" s="205"/>
      <c r="O11" s="206"/>
      <c r="R11" s="9"/>
      <c r="S11" s="36" t="s">
        <v>8</v>
      </c>
      <c r="T11" s="37"/>
      <c r="U11" s="190"/>
      <c r="V11" s="191"/>
      <c r="W11" s="45"/>
      <c r="X11" s="190"/>
      <c r="Y11" s="191"/>
      <c r="Z11" s="67"/>
      <c r="AA11" s="205"/>
      <c r="AB11" s="206"/>
      <c r="AC11" s="45"/>
      <c r="AD11" s="205"/>
      <c r="AE11" s="206"/>
    </row>
    <row r="12" spans="2:31" ht="17.100000000000001" customHeight="1" x14ac:dyDescent="0.2">
      <c r="B12" s="9" t="s">
        <v>6</v>
      </c>
      <c r="C12" s="36"/>
      <c r="D12" s="38" t="s">
        <v>3</v>
      </c>
      <c r="E12" s="213" t="s">
        <v>210</v>
      </c>
      <c r="F12" s="214"/>
      <c r="G12" s="45"/>
      <c r="H12" s="213" t="s">
        <v>210</v>
      </c>
      <c r="I12" s="214"/>
      <c r="J12" s="67"/>
      <c r="K12" s="148"/>
      <c r="L12" s="149"/>
      <c r="M12" s="45"/>
      <c r="N12" s="148"/>
      <c r="O12" s="149"/>
      <c r="R12" s="9" t="s">
        <v>6</v>
      </c>
      <c r="S12" s="36"/>
      <c r="T12" s="38" t="s">
        <v>3</v>
      </c>
      <c r="U12" s="213" t="s">
        <v>210</v>
      </c>
      <c r="V12" s="214"/>
      <c r="W12" s="45"/>
      <c r="X12" s="213" t="s">
        <v>210</v>
      </c>
      <c r="Y12" s="214"/>
      <c r="Z12" s="67"/>
      <c r="AA12" s="148"/>
      <c r="AB12" s="149"/>
      <c r="AC12" s="45"/>
      <c r="AD12" s="148"/>
      <c r="AE12" s="149"/>
    </row>
    <row r="13" spans="2:31" ht="17.100000000000001" customHeight="1" thickBot="1" x14ac:dyDescent="0.25">
      <c r="B13" s="9">
        <v>1</v>
      </c>
      <c r="C13" s="39"/>
      <c r="D13" s="40" t="s">
        <v>4</v>
      </c>
      <c r="E13" s="215" t="s">
        <v>30</v>
      </c>
      <c r="F13" s="216"/>
      <c r="G13" s="46"/>
      <c r="H13" s="215" t="s">
        <v>31</v>
      </c>
      <c r="I13" s="216"/>
      <c r="J13" s="68"/>
      <c r="K13" s="176"/>
      <c r="L13" s="177"/>
      <c r="M13" s="46"/>
      <c r="N13" s="176"/>
      <c r="O13" s="177"/>
      <c r="R13" s="9">
        <v>1</v>
      </c>
      <c r="S13" s="39"/>
      <c r="T13" s="40" t="s">
        <v>4</v>
      </c>
      <c r="U13" s="215" t="s">
        <v>30</v>
      </c>
      <c r="V13" s="216"/>
      <c r="W13" s="46"/>
      <c r="X13" s="215" t="s">
        <v>31</v>
      </c>
      <c r="Y13" s="216"/>
      <c r="Z13" s="68"/>
      <c r="AA13" s="176"/>
      <c r="AB13" s="177"/>
      <c r="AC13" s="46"/>
      <c r="AD13" s="176"/>
      <c r="AE13" s="177"/>
    </row>
    <row r="14" spans="2:31" ht="17.100000000000001" customHeight="1" thickBot="1" x14ac:dyDescent="0.25">
      <c r="B14" s="9" t="s">
        <v>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  <c r="R14" s="9" t="s">
        <v>9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</row>
    <row r="15" spans="2:31" ht="17.100000000000001" customHeight="1" x14ac:dyDescent="0.2">
      <c r="B15" s="9">
        <v>1</v>
      </c>
      <c r="C15" s="82">
        <f>SUM(C9+1)</f>
        <v>45160</v>
      </c>
      <c r="D15" s="83" t="s">
        <v>2</v>
      </c>
      <c r="E15" s="146" t="s">
        <v>157</v>
      </c>
      <c r="F15" s="147"/>
      <c r="G15" s="56"/>
      <c r="H15" s="146" t="s">
        <v>157</v>
      </c>
      <c r="I15" s="147"/>
      <c r="J15" s="84"/>
      <c r="K15" s="146" t="s">
        <v>157</v>
      </c>
      <c r="L15" s="147"/>
      <c r="M15" s="56"/>
      <c r="N15" s="146" t="s">
        <v>157</v>
      </c>
      <c r="O15" s="147"/>
      <c r="R15" s="9">
        <v>1</v>
      </c>
      <c r="S15" s="32">
        <f>SUM(S9+1)</f>
        <v>45160</v>
      </c>
      <c r="T15" s="33" t="s">
        <v>2</v>
      </c>
      <c r="U15" s="146" t="s">
        <v>157</v>
      </c>
      <c r="V15" s="147"/>
      <c r="W15" s="56"/>
      <c r="X15" s="146" t="s">
        <v>157</v>
      </c>
      <c r="Y15" s="147"/>
      <c r="Z15" s="84"/>
      <c r="AA15" s="146" t="s">
        <v>157</v>
      </c>
      <c r="AB15" s="147"/>
      <c r="AC15" s="56"/>
      <c r="AD15" s="146" t="s">
        <v>157</v>
      </c>
      <c r="AE15" s="147"/>
    </row>
    <row r="16" spans="2:31" ht="17.100000000000001" customHeight="1" x14ac:dyDescent="0.2">
      <c r="B16" s="9"/>
      <c r="C16" s="85"/>
      <c r="D16" s="86"/>
      <c r="E16" s="203" t="s">
        <v>178</v>
      </c>
      <c r="F16" s="204"/>
      <c r="G16" s="57"/>
      <c r="H16" s="203" t="s">
        <v>178</v>
      </c>
      <c r="I16" s="204"/>
      <c r="J16" s="87"/>
      <c r="K16" s="203" t="s">
        <v>178</v>
      </c>
      <c r="L16" s="204"/>
      <c r="M16" s="57"/>
      <c r="N16" s="203" t="s">
        <v>178</v>
      </c>
      <c r="O16" s="204"/>
      <c r="R16" s="9"/>
      <c r="S16" s="34"/>
      <c r="T16" s="35"/>
      <c r="U16" s="203" t="s">
        <v>178</v>
      </c>
      <c r="V16" s="204"/>
      <c r="W16" s="57"/>
      <c r="X16" s="203" t="s">
        <v>178</v>
      </c>
      <c r="Y16" s="204"/>
      <c r="Z16" s="87"/>
      <c r="AA16" s="203" t="s">
        <v>178</v>
      </c>
      <c r="AB16" s="204"/>
      <c r="AC16" s="57"/>
      <c r="AD16" s="203" t="s">
        <v>178</v>
      </c>
      <c r="AE16" s="204"/>
    </row>
    <row r="17" spans="2:31" ht="17.100000000000001" customHeight="1" x14ac:dyDescent="0.2">
      <c r="B17" s="9" t="s">
        <v>7</v>
      </c>
      <c r="C17" s="88" t="s">
        <v>10</v>
      </c>
      <c r="D17" s="89"/>
      <c r="E17" s="205"/>
      <c r="F17" s="206"/>
      <c r="G17" s="58"/>
      <c r="H17" s="205"/>
      <c r="I17" s="206"/>
      <c r="J17" s="87"/>
      <c r="K17" s="205"/>
      <c r="L17" s="206"/>
      <c r="M17" s="58"/>
      <c r="N17" s="205"/>
      <c r="O17" s="206"/>
      <c r="R17" s="9" t="s">
        <v>7</v>
      </c>
      <c r="S17" s="36" t="s">
        <v>10</v>
      </c>
      <c r="T17" s="37"/>
      <c r="U17" s="205"/>
      <c r="V17" s="206"/>
      <c r="W17" s="58"/>
      <c r="X17" s="205"/>
      <c r="Y17" s="206"/>
      <c r="Z17" s="87"/>
      <c r="AA17" s="205"/>
      <c r="AB17" s="206"/>
      <c r="AC17" s="58"/>
      <c r="AD17" s="205"/>
      <c r="AE17" s="206"/>
    </row>
    <row r="18" spans="2:31" ht="17.100000000000001" customHeight="1" x14ac:dyDescent="0.2">
      <c r="B18" s="9">
        <v>1</v>
      </c>
      <c r="C18" s="88"/>
      <c r="D18" s="90" t="s">
        <v>3</v>
      </c>
      <c r="E18" s="186" t="s">
        <v>37</v>
      </c>
      <c r="F18" s="187"/>
      <c r="G18" s="58"/>
      <c r="H18" s="186" t="s">
        <v>37</v>
      </c>
      <c r="I18" s="187"/>
      <c r="J18" s="87"/>
      <c r="K18" s="186" t="s">
        <v>37</v>
      </c>
      <c r="L18" s="187"/>
      <c r="M18" s="58"/>
      <c r="N18" s="186" t="s">
        <v>37</v>
      </c>
      <c r="O18" s="187"/>
      <c r="R18" s="9">
        <v>1</v>
      </c>
      <c r="S18" s="36"/>
      <c r="T18" s="38" t="s">
        <v>3</v>
      </c>
      <c r="U18" s="186" t="s">
        <v>37</v>
      </c>
      <c r="V18" s="187"/>
      <c r="W18" s="58"/>
      <c r="X18" s="186" t="s">
        <v>37</v>
      </c>
      <c r="Y18" s="187"/>
      <c r="Z18" s="67"/>
      <c r="AA18" s="186" t="s">
        <v>37</v>
      </c>
      <c r="AB18" s="187"/>
      <c r="AC18" s="58"/>
      <c r="AD18" s="186" t="s">
        <v>37</v>
      </c>
      <c r="AE18" s="187"/>
    </row>
    <row r="19" spans="2:31" ht="17.100000000000001" customHeight="1" thickBot="1" x14ac:dyDescent="0.25">
      <c r="B19" s="9"/>
      <c r="C19" s="91"/>
      <c r="D19" s="92" t="s">
        <v>4</v>
      </c>
      <c r="E19" s="150" t="s">
        <v>51</v>
      </c>
      <c r="F19" s="151"/>
      <c r="G19" s="93"/>
      <c r="H19" s="150" t="s">
        <v>51</v>
      </c>
      <c r="I19" s="151"/>
      <c r="J19" s="71"/>
      <c r="K19" s="150" t="s">
        <v>51</v>
      </c>
      <c r="L19" s="151"/>
      <c r="M19" s="93"/>
      <c r="N19" s="150" t="s">
        <v>51</v>
      </c>
      <c r="O19" s="151"/>
      <c r="R19" s="9"/>
      <c r="S19" s="39"/>
      <c r="T19" s="40" t="s">
        <v>4</v>
      </c>
      <c r="U19" s="150" t="s">
        <v>51</v>
      </c>
      <c r="V19" s="151"/>
      <c r="W19" s="93"/>
      <c r="X19" s="150" t="s">
        <v>51</v>
      </c>
      <c r="Y19" s="151"/>
      <c r="Z19" s="71"/>
      <c r="AA19" s="150" t="s">
        <v>51</v>
      </c>
      <c r="AB19" s="151"/>
      <c r="AC19" s="93"/>
      <c r="AD19" s="150" t="s">
        <v>51</v>
      </c>
      <c r="AE19" s="151"/>
    </row>
    <row r="20" spans="2:31" ht="17.100000000000001" customHeight="1" thickBot="1" x14ac:dyDescent="0.25">
      <c r="B20" s="9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/>
      <c r="R20" s="9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5"/>
    </row>
    <row r="21" spans="2:31" ht="17.100000000000001" customHeight="1" x14ac:dyDescent="0.2">
      <c r="B21" s="9"/>
      <c r="C21" s="82">
        <f>SUM(C15+1)</f>
        <v>45161</v>
      </c>
      <c r="D21" s="83" t="s">
        <v>2</v>
      </c>
      <c r="E21" s="146" t="s">
        <v>157</v>
      </c>
      <c r="F21" s="147"/>
      <c r="G21" s="56"/>
      <c r="H21" s="207" t="s">
        <v>179</v>
      </c>
      <c r="I21" s="208"/>
      <c r="J21" s="84"/>
      <c r="K21" s="146" t="s">
        <v>157</v>
      </c>
      <c r="L21" s="147"/>
      <c r="M21" s="94"/>
      <c r="N21" s="146" t="s">
        <v>157</v>
      </c>
      <c r="O21" s="147"/>
      <c r="R21" s="9"/>
      <c r="S21" s="32">
        <f>SUM(S15+1)</f>
        <v>45161</v>
      </c>
      <c r="T21" s="33" t="s">
        <v>2</v>
      </c>
      <c r="U21" s="146" t="s">
        <v>157</v>
      </c>
      <c r="V21" s="147"/>
      <c r="W21" s="56"/>
      <c r="X21" s="207" t="s">
        <v>179</v>
      </c>
      <c r="Y21" s="208"/>
      <c r="Z21" s="84"/>
      <c r="AA21" s="146" t="s">
        <v>157</v>
      </c>
      <c r="AB21" s="147"/>
      <c r="AC21" s="56"/>
      <c r="AD21" s="146" t="s">
        <v>157</v>
      </c>
      <c r="AE21" s="147"/>
    </row>
    <row r="22" spans="2:31" ht="17.100000000000001" customHeight="1" x14ac:dyDescent="0.2">
      <c r="B22" s="9"/>
      <c r="C22" s="85"/>
      <c r="D22" s="86"/>
      <c r="E22" s="203" t="s">
        <v>178</v>
      </c>
      <c r="F22" s="204"/>
      <c r="G22" s="57"/>
      <c r="H22" s="209"/>
      <c r="I22" s="210"/>
      <c r="J22" s="87"/>
      <c r="K22" s="203" t="s">
        <v>178</v>
      </c>
      <c r="L22" s="204"/>
      <c r="M22" s="95"/>
      <c r="N22" s="203" t="s">
        <v>178</v>
      </c>
      <c r="O22" s="204"/>
      <c r="R22" s="9"/>
      <c r="S22" s="34"/>
      <c r="T22" s="35"/>
      <c r="U22" s="203" t="s">
        <v>178</v>
      </c>
      <c r="V22" s="204"/>
      <c r="W22" s="57"/>
      <c r="X22" s="209"/>
      <c r="Y22" s="210"/>
      <c r="Z22" s="87"/>
      <c r="AA22" s="203" t="s">
        <v>178</v>
      </c>
      <c r="AB22" s="204"/>
      <c r="AC22" s="57"/>
      <c r="AD22" s="203" t="s">
        <v>178</v>
      </c>
      <c r="AE22" s="204"/>
    </row>
    <row r="23" spans="2:31" ht="17.100000000000001" customHeight="1" x14ac:dyDescent="0.2">
      <c r="B23" s="9"/>
      <c r="C23" s="88" t="s">
        <v>11</v>
      </c>
      <c r="D23" s="89"/>
      <c r="E23" s="205"/>
      <c r="F23" s="206"/>
      <c r="G23" s="58"/>
      <c r="H23" s="211"/>
      <c r="I23" s="212"/>
      <c r="J23" s="87"/>
      <c r="K23" s="205"/>
      <c r="L23" s="206"/>
      <c r="M23" s="96"/>
      <c r="N23" s="205"/>
      <c r="O23" s="206"/>
      <c r="R23" s="9"/>
      <c r="S23" s="36" t="s">
        <v>11</v>
      </c>
      <c r="T23" s="37"/>
      <c r="U23" s="205"/>
      <c r="V23" s="206"/>
      <c r="W23" s="58"/>
      <c r="X23" s="211"/>
      <c r="Y23" s="212"/>
      <c r="Z23" s="87"/>
      <c r="AA23" s="205"/>
      <c r="AB23" s="206"/>
      <c r="AC23" s="58"/>
      <c r="AD23" s="205"/>
      <c r="AE23" s="206"/>
    </row>
    <row r="24" spans="2:31" ht="17.100000000000001" customHeight="1" x14ac:dyDescent="0.2">
      <c r="B24" s="9"/>
      <c r="C24" s="88"/>
      <c r="D24" s="90" t="s">
        <v>3</v>
      </c>
      <c r="E24" s="186" t="s">
        <v>37</v>
      </c>
      <c r="F24" s="187"/>
      <c r="G24" s="58"/>
      <c r="H24" s="186" t="s">
        <v>215</v>
      </c>
      <c r="I24" s="187"/>
      <c r="J24" s="87"/>
      <c r="K24" s="186" t="s">
        <v>37</v>
      </c>
      <c r="L24" s="187"/>
      <c r="M24" s="58"/>
      <c r="N24" s="186" t="s">
        <v>37</v>
      </c>
      <c r="O24" s="187"/>
      <c r="R24" s="9"/>
      <c r="S24" s="36"/>
      <c r="T24" s="38" t="s">
        <v>3</v>
      </c>
      <c r="U24" s="186" t="s">
        <v>37</v>
      </c>
      <c r="V24" s="187"/>
      <c r="W24" s="58"/>
      <c r="X24" s="186" t="s">
        <v>215</v>
      </c>
      <c r="Y24" s="187"/>
      <c r="Z24" s="67"/>
      <c r="AA24" s="186" t="s">
        <v>37</v>
      </c>
      <c r="AB24" s="187"/>
      <c r="AC24" s="58"/>
      <c r="AD24" s="186" t="s">
        <v>37</v>
      </c>
      <c r="AE24" s="187"/>
    </row>
    <row r="25" spans="2:31" ht="17.100000000000001" customHeight="1" thickBot="1" x14ac:dyDescent="0.25">
      <c r="B25" s="9"/>
      <c r="C25" s="91"/>
      <c r="D25" s="92" t="s">
        <v>4</v>
      </c>
      <c r="E25" s="150" t="s">
        <v>51</v>
      </c>
      <c r="F25" s="151"/>
      <c r="G25" s="93"/>
      <c r="H25" s="150" t="s">
        <v>31</v>
      </c>
      <c r="I25" s="151"/>
      <c r="J25" s="71"/>
      <c r="K25" s="150" t="s">
        <v>51</v>
      </c>
      <c r="L25" s="151"/>
      <c r="M25" s="93"/>
      <c r="N25" s="150" t="s">
        <v>51</v>
      </c>
      <c r="O25" s="151"/>
      <c r="R25" s="9"/>
      <c r="S25" s="39"/>
      <c r="T25" s="40" t="s">
        <v>4</v>
      </c>
      <c r="U25" s="150" t="s">
        <v>51</v>
      </c>
      <c r="V25" s="151"/>
      <c r="W25" s="93"/>
      <c r="X25" s="150" t="s">
        <v>31</v>
      </c>
      <c r="Y25" s="151"/>
      <c r="Z25" s="71"/>
      <c r="AA25" s="150" t="s">
        <v>51</v>
      </c>
      <c r="AB25" s="151"/>
      <c r="AC25" s="93"/>
      <c r="AD25" s="150" t="s">
        <v>51</v>
      </c>
      <c r="AE25" s="151"/>
    </row>
    <row r="26" spans="2:31" ht="17.100000000000001" customHeight="1" thickBot="1" x14ac:dyDescent="0.25">
      <c r="B26" s="9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  <c r="R26" s="9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5"/>
    </row>
    <row r="27" spans="2:31" ht="17.100000000000001" customHeight="1" x14ac:dyDescent="0.2">
      <c r="B27" s="9"/>
      <c r="C27" s="82">
        <f>SUM(C21+1)</f>
        <v>45162</v>
      </c>
      <c r="D27" s="83" t="s">
        <v>2</v>
      </c>
      <c r="E27" s="156" t="s">
        <v>88</v>
      </c>
      <c r="F27" s="157"/>
      <c r="G27" s="94"/>
      <c r="H27" s="156" t="s">
        <v>35</v>
      </c>
      <c r="I27" s="157"/>
      <c r="J27" s="84"/>
      <c r="K27" s="156" t="s">
        <v>35</v>
      </c>
      <c r="L27" s="157"/>
      <c r="M27" s="87"/>
      <c r="N27" s="156" t="s">
        <v>35</v>
      </c>
      <c r="O27" s="157"/>
      <c r="R27" s="9"/>
      <c r="S27" s="32">
        <f>SUM(S21+1)</f>
        <v>45162</v>
      </c>
      <c r="T27" s="33" t="s">
        <v>2</v>
      </c>
      <c r="U27" s="156" t="s">
        <v>88</v>
      </c>
      <c r="V27" s="157"/>
      <c r="W27" s="94"/>
      <c r="X27" s="156" t="s">
        <v>35</v>
      </c>
      <c r="Y27" s="157"/>
      <c r="Z27" s="59"/>
      <c r="AA27" s="156" t="s">
        <v>35</v>
      </c>
      <c r="AB27" s="157"/>
      <c r="AC27" s="87"/>
      <c r="AD27" s="156" t="s">
        <v>35</v>
      </c>
      <c r="AE27" s="157"/>
    </row>
    <row r="28" spans="2:31" ht="17.100000000000001" customHeight="1" x14ac:dyDescent="0.2">
      <c r="B28" s="9"/>
      <c r="C28" s="85"/>
      <c r="D28" s="86"/>
      <c r="E28" s="195"/>
      <c r="F28" s="196"/>
      <c r="G28" s="95"/>
      <c r="H28" s="195" t="s">
        <v>34</v>
      </c>
      <c r="I28" s="196"/>
      <c r="J28" s="87"/>
      <c r="K28" s="195" t="s">
        <v>34</v>
      </c>
      <c r="L28" s="196"/>
      <c r="M28" s="87"/>
      <c r="N28" s="195" t="s">
        <v>34</v>
      </c>
      <c r="O28" s="196"/>
      <c r="R28" s="9"/>
      <c r="S28" s="34"/>
      <c r="T28" s="35"/>
      <c r="U28" s="195"/>
      <c r="V28" s="196"/>
      <c r="W28" s="95"/>
      <c r="X28" s="195" t="s">
        <v>34</v>
      </c>
      <c r="Y28" s="196"/>
      <c r="Z28" s="67"/>
      <c r="AA28" s="195" t="s">
        <v>34</v>
      </c>
      <c r="AB28" s="196"/>
      <c r="AC28" s="87"/>
      <c r="AD28" s="195" t="s">
        <v>34</v>
      </c>
      <c r="AE28" s="196"/>
    </row>
    <row r="29" spans="2:31" ht="17.100000000000001" customHeight="1" x14ac:dyDescent="0.2">
      <c r="B29" s="9"/>
      <c r="C29" s="88" t="s">
        <v>12</v>
      </c>
      <c r="D29" s="89"/>
      <c r="E29" s="197"/>
      <c r="F29" s="198"/>
      <c r="G29" s="96"/>
      <c r="H29" s="197"/>
      <c r="I29" s="198"/>
      <c r="J29" s="87"/>
      <c r="K29" s="197"/>
      <c r="L29" s="198"/>
      <c r="M29" s="87"/>
      <c r="N29" s="197"/>
      <c r="O29" s="198"/>
      <c r="R29" s="9"/>
      <c r="S29" s="36" t="s">
        <v>12</v>
      </c>
      <c r="T29" s="37"/>
      <c r="U29" s="197"/>
      <c r="V29" s="198"/>
      <c r="W29" s="96"/>
      <c r="X29" s="197"/>
      <c r="Y29" s="198"/>
      <c r="Z29" s="67"/>
      <c r="AA29" s="197"/>
      <c r="AB29" s="198"/>
      <c r="AC29" s="87"/>
      <c r="AD29" s="197"/>
      <c r="AE29" s="198"/>
    </row>
    <row r="30" spans="2:31" ht="17.100000000000001" customHeight="1" x14ac:dyDescent="0.2">
      <c r="B30" s="9"/>
      <c r="C30" s="88"/>
      <c r="D30" s="90" t="s">
        <v>3</v>
      </c>
      <c r="E30" s="201" t="s">
        <v>101</v>
      </c>
      <c r="F30" s="202"/>
      <c r="G30" s="96"/>
      <c r="H30" s="201" t="s">
        <v>101</v>
      </c>
      <c r="I30" s="202"/>
      <c r="J30" s="87"/>
      <c r="K30" s="201" t="s">
        <v>101</v>
      </c>
      <c r="L30" s="202"/>
      <c r="M30" s="87"/>
      <c r="N30" s="201" t="s">
        <v>101</v>
      </c>
      <c r="O30" s="202"/>
      <c r="R30" s="9"/>
      <c r="S30" s="36"/>
      <c r="T30" s="38" t="s">
        <v>3</v>
      </c>
      <c r="U30" s="201" t="s">
        <v>101</v>
      </c>
      <c r="V30" s="202"/>
      <c r="W30" s="42"/>
      <c r="X30" s="201" t="s">
        <v>101</v>
      </c>
      <c r="Y30" s="202"/>
      <c r="Z30" s="67"/>
      <c r="AA30" s="201" t="s">
        <v>101</v>
      </c>
      <c r="AB30" s="202"/>
      <c r="AC30" s="45"/>
      <c r="AD30" s="201" t="s">
        <v>101</v>
      </c>
      <c r="AE30" s="202"/>
    </row>
    <row r="31" spans="2:31" ht="17.100000000000001" customHeight="1" thickBot="1" x14ac:dyDescent="0.25">
      <c r="B31" s="9"/>
      <c r="C31" s="91"/>
      <c r="D31" s="97" t="s">
        <v>4</v>
      </c>
      <c r="E31" s="150" t="s">
        <v>202</v>
      </c>
      <c r="F31" s="151"/>
      <c r="G31" s="93"/>
      <c r="H31" s="150" t="s">
        <v>36</v>
      </c>
      <c r="I31" s="151"/>
      <c r="J31" s="71"/>
      <c r="K31" s="150" t="s">
        <v>36</v>
      </c>
      <c r="L31" s="151"/>
      <c r="M31" s="93"/>
      <c r="N31" s="150" t="s">
        <v>36</v>
      </c>
      <c r="O31" s="151"/>
      <c r="R31" s="9"/>
      <c r="S31" s="39"/>
      <c r="T31" s="41" t="s">
        <v>4</v>
      </c>
      <c r="U31" s="150" t="s">
        <v>202</v>
      </c>
      <c r="V31" s="151"/>
      <c r="W31" s="61"/>
      <c r="X31" s="150" t="s">
        <v>36</v>
      </c>
      <c r="Y31" s="151"/>
      <c r="Z31" s="68"/>
      <c r="AA31" s="150" t="s">
        <v>36</v>
      </c>
      <c r="AB31" s="151"/>
      <c r="AC31" s="61"/>
      <c r="AD31" s="150" t="s">
        <v>36</v>
      </c>
      <c r="AE31" s="151"/>
    </row>
    <row r="32" spans="2:31" ht="17.100000000000001" customHeight="1" thickBot="1" x14ac:dyDescent="0.25">
      <c r="B32" s="9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3"/>
      <c r="R32" s="9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5"/>
    </row>
    <row r="33" spans="2:38" ht="17.100000000000001" customHeight="1" x14ac:dyDescent="0.2">
      <c r="B33" s="9"/>
      <c r="C33" s="82">
        <f>SUM(C27+1)</f>
        <v>45163</v>
      </c>
      <c r="D33" s="83" t="s">
        <v>2</v>
      </c>
      <c r="E33" s="156" t="s">
        <v>38</v>
      </c>
      <c r="F33" s="157"/>
      <c r="G33" s="87"/>
      <c r="H33" s="156" t="s">
        <v>38</v>
      </c>
      <c r="I33" s="157"/>
      <c r="J33" s="192"/>
      <c r="K33" s="156" t="s">
        <v>38</v>
      </c>
      <c r="L33" s="157"/>
      <c r="M33" s="87"/>
      <c r="N33" s="156" t="s">
        <v>38</v>
      </c>
      <c r="O33" s="157"/>
      <c r="R33" s="9"/>
      <c r="S33" s="32">
        <f>SUM(S27+1)</f>
        <v>45163</v>
      </c>
      <c r="T33" s="33" t="s">
        <v>2</v>
      </c>
      <c r="U33" s="156" t="s">
        <v>38</v>
      </c>
      <c r="V33" s="157"/>
      <c r="W33" s="87"/>
      <c r="X33" s="156" t="s">
        <v>38</v>
      </c>
      <c r="Y33" s="157"/>
      <c r="Z33" s="192"/>
      <c r="AA33" s="156" t="s">
        <v>38</v>
      </c>
      <c r="AB33" s="157"/>
      <c r="AC33" s="87"/>
      <c r="AD33" s="156" t="s">
        <v>38</v>
      </c>
      <c r="AE33" s="157"/>
    </row>
    <row r="34" spans="2:38" ht="17.100000000000001" customHeight="1" x14ac:dyDescent="0.2">
      <c r="B34" s="9"/>
      <c r="C34" s="85"/>
      <c r="D34" s="86"/>
      <c r="E34" s="195" t="s">
        <v>121</v>
      </c>
      <c r="F34" s="196"/>
      <c r="G34" s="87"/>
      <c r="H34" s="195" t="s">
        <v>121</v>
      </c>
      <c r="I34" s="196"/>
      <c r="J34" s="193"/>
      <c r="K34" s="195" t="s">
        <v>121</v>
      </c>
      <c r="L34" s="196"/>
      <c r="M34" s="87"/>
      <c r="N34" s="195" t="s">
        <v>121</v>
      </c>
      <c r="O34" s="196"/>
      <c r="R34" s="9"/>
      <c r="S34" s="34"/>
      <c r="T34" s="35"/>
      <c r="U34" s="195" t="s">
        <v>121</v>
      </c>
      <c r="V34" s="196"/>
      <c r="W34" s="87"/>
      <c r="X34" s="195" t="s">
        <v>121</v>
      </c>
      <c r="Y34" s="196"/>
      <c r="Z34" s="193"/>
      <c r="AA34" s="195" t="s">
        <v>121</v>
      </c>
      <c r="AB34" s="196"/>
      <c r="AC34" s="87"/>
      <c r="AD34" s="195" t="s">
        <v>121</v>
      </c>
      <c r="AE34" s="196"/>
    </row>
    <row r="35" spans="2:38" ht="17.100000000000001" customHeight="1" x14ac:dyDescent="0.2">
      <c r="B35" s="9"/>
      <c r="C35" s="88" t="s">
        <v>13</v>
      </c>
      <c r="D35" s="89"/>
      <c r="E35" s="197"/>
      <c r="F35" s="198"/>
      <c r="G35" s="87"/>
      <c r="H35" s="197"/>
      <c r="I35" s="198"/>
      <c r="J35" s="193"/>
      <c r="K35" s="197"/>
      <c r="L35" s="198"/>
      <c r="M35" s="87"/>
      <c r="N35" s="197"/>
      <c r="O35" s="198"/>
      <c r="R35" s="9"/>
      <c r="S35" s="36" t="s">
        <v>13</v>
      </c>
      <c r="T35" s="37"/>
      <c r="U35" s="197"/>
      <c r="V35" s="198"/>
      <c r="W35" s="87"/>
      <c r="X35" s="197"/>
      <c r="Y35" s="198"/>
      <c r="Z35" s="193"/>
      <c r="AA35" s="197"/>
      <c r="AB35" s="198"/>
      <c r="AC35" s="87"/>
      <c r="AD35" s="197"/>
      <c r="AE35" s="198"/>
    </row>
    <row r="36" spans="2:38" ht="17.100000000000001" customHeight="1" x14ac:dyDescent="0.2">
      <c r="B36" s="9"/>
      <c r="C36" s="88"/>
      <c r="D36" s="90" t="s">
        <v>3</v>
      </c>
      <c r="E36" s="199" t="s">
        <v>102</v>
      </c>
      <c r="F36" s="200"/>
      <c r="G36" s="87"/>
      <c r="H36" s="199" t="s">
        <v>102</v>
      </c>
      <c r="I36" s="200"/>
      <c r="J36" s="193"/>
      <c r="K36" s="199" t="s">
        <v>102</v>
      </c>
      <c r="L36" s="200"/>
      <c r="M36" s="96"/>
      <c r="N36" s="199" t="s">
        <v>102</v>
      </c>
      <c r="O36" s="200"/>
      <c r="R36" s="9"/>
      <c r="S36" s="36"/>
      <c r="T36" s="38" t="s">
        <v>3</v>
      </c>
      <c r="U36" s="199" t="s">
        <v>102</v>
      </c>
      <c r="V36" s="200"/>
      <c r="W36" s="87"/>
      <c r="X36" s="199" t="s">
        <v>89</v>
      </c>
      <c r="Y36" s="200"/>
      <c r="Z36" s="193"/>
      <c r="AA36" s="199" t="s">
        <v>89</v>
      </c>
      <c r="AB36" s="200"/>
      <c r="AC36" s="42"/>
      <c r="AD36" s="199" t="s">
        <v>89</v>
      </c>
      <c r="AE36" s="200"/>
    </row>
    <row r="37" spans="2:38" ht="17.100000000000001" customHeight="1" thickBot="1" x14ac:dyDescent="0.25">
      <c r="B37" s="10"/>
      <c r="C37" s="91"/>
      <c r="D37" s="92" t="s">
        <v>4</v>
      </c>
      <c r="E37" s="150" t="s">
        <v>39</v>
      </c>
      <c r="F37" s="151"/>
      <c r="G37" s="71"/>
      <c r="H37" s="150" t="s">
        <v>39</v>
      </c>
      <c r="I37" s="151"/>
      <c r="J37" s="194"/>
      <c r="K37" s="150" t="s">
        <v>39</v>
      </c>
      <c r="L37" s="151"/>
      <c r="M37" s="98"/>
      <c r="N37" s="150" t="s">
        <v>39</v>
      </c>
      <c r="O37" s="151"/>
      <c r="R37" s="10"/>
      <c r="S37" s="39"/>
      <c r="T37" s="40" t="s">
        <v>4</v>
      </c>
      <c r="U37" s="150" t="s">
        <v>39</v>
      </c>
      <c r="V37" s="151"/>
      <c r="W37" s="71"/>
      <c r="X37" s="150" t="s">
        <v>39</v>
      </c>
      <c r="Y37" s="151"/>
      <c r="Z37" s="194"/>
      <c r="AA37" s="150" t="s">
        <v>39</v>
      </c>
      <c r="AB37" s="151"/>
      <c r="AC37" s="43"/>
      <c r="AD37" s="150" t="s">
        <v>39</v>
      </c>
      <c r="AE37" s="151"/>
    </row>
    <row r="38" spans="2:38" ht="17.100000000000001" customHeight="1" x14ac:dyDescent="0.2">
      <c r="C38" s="115"/>
      <c r="D38" s="126"/>
      <c r="E38" s="63"/>
      <c r="F38" s="63"/>
      <c r="G38" s="127"/>
      <c r="H38" s="63"/>
      <c r="I38" s="63"/>
      <c r="J38" s="128"/>
      <c r="K38" s="63"/>
      <c r="L38" s="63"/>
      <c r="M38" s="129"/>
      <c r="N38" s="63"/>
      <c r="O38" s="63"/>
      <c r="T38" s="18"/>
      <c r="U38" s="63"/>
      <c r="V38" s="63"/>
      <c r="W38" s="127"/>
      <c r="X38" s="63"/>
      <c r="Y38" s="63"/>
      <c r="Z38" s="128"/>
      <c r="AA38" s="63"/>
      <c r="AB38" s="63"/>
      <c r="AC38" s="130"/>
      <c r="AD38" s="63"/>
      <c r="AE38" s="63"/>
    </row>
    <row r="39" spans="2:38" ht="17.100000000000001" customHeight="1" x14ac:dyDescent="0.25">
      <c r="B39" s="13"/>
      <c r="C39" s="181" t="s">
        <v>29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R39" s="13"/>
      <c r="S39" s="181" t="s">
        <v>29</v>
      </c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2:38" ht="17.100000000000001" customHeight="1" thickBot="1" x14ac:dyDescent="0.25">
      <c r="B40" s="1"/>
      <c r="C40" s="1"/>
      <c r="D40" s="16"/>
      <c r="E40" s="19"/>
      <c r="F40" s="31"/>
      <c r="G40" s="31"/>
      <c r="H40" s="31"/>
      <c r="I40" s="31"/>
      <c r="J40" s="20"/>
      <c r="K40" s="31"/>
      <c r="L40" s="31"/>
      <c r="M40" s="31"/>
      <c r="N40" s="21"/>
      <c r="O40" s="22"/>
      <c r="Q40" s="63"/>
      <c r="R40" s="63"/>
      <c r="S40" s="1"/>
      <c r="T40" s="16"/>
      <c r="U40" s="19"/>
      <c r="V40" s="31"/>
      <c r="W40" s="31"/>
      <c r="X40" s="31"/>
      <c r="Y40" s="31"/>
      <c r="Z40" s="20"/>
      <c r="AA40" s="31"/>
      <c r="AB40" s="31"/>
      <c r="AC40" s="31"/>
      <c r="AD40" s="21"/>
      <c r="AE40" s="22"/>
    </row>
    <row r="41" spans="2:38" ht="17.100000000000001" customHeight="1" thickBot="1" x14ac:dyDescent="0.25">
      <c r="B41" s="7" t="s">
        <v>0</v>
      </c>
      <c r="C41" s="12" t="s">
        <v>1</v>
      </c>
      <c r="D41" s="17"/>
      <c r="E41" s="138" t="s">
        <v>16</v>
      </c>
      <c r="F41" s="139"/>
      <c r="G41" s="44"/>
      <c r="H41" s="138" t="s">
        <v>17</v>
      </c>
      <c r="I41" s="139"/>
      <c r="J41" s="59"/>
      <c r="K41" s="138" t="s">
        <v>18</v>
      </c>
      <c r="L41" s="139"/>
      <c r="M41" s="44"/>
      <c r="N41" s="138" t="s">
        <v>19</v>
      </c>
      <c r="O41" s="139"/>
      <c r="R41" s="133" t="s">
        <v>0</v>
      </c>
      <c r="S41" s="132" t="s">
        <v>1</v>
      </c>
      <c r="T41" s="17"/>
      <c r="U41" s="138" t="s">
        <v>16</v>
      </c>
      <c r="V41" s="139"/>
      <c r="W41" s="44"/>
      <c r="X41" s="138" t="s">
        <v>17</v>
      </c>
      <c r="Y41" s="139"/>
      <c r="Z41" s="59"/>
      <c r="AA41" s="138" t="s">
        <v>18</v>
      </c>
      <c r="AB41" s="139"/>
      <c r="AC41" s="44"/>
      <c r="AD41" s="138" t="s">
        <v>19</v>
      </c>
      <c r="AE41" s="139"/>
      <c r="AL41" t="s">
        <v>27</v>
      </c>
    </row>
    <row r="42" spans="2:38" ht="17.100000000000001" customHeight="1" x14ac:dyDescent="0.2">
      <c r="B42" s="8" t="s">
        <v>5</v>
      </c>
      <c r="C42" s="32">
        <v>45166</v>
      </c>
      <c r="D42" s="33" t="s">
        <v>2</v>
      </c>
      <c r="E42" s="144" t="s">
        <v>40</v>
      </c>
      <c r="F42" s="145"/>
      <c r="G42" s="45"/>
      <c r="H42" s="144" t="s">
        <v>40</v>
      </c>
      <c r="I42" s="145"/>
      <c r="J42" s="67"/>
      <c r="K42" s="144" t="s">
        <v>40</v>
      </c>
      <c r="L42" s="145"/>
      <c r="M42" s="45"/>
      <c r="N42" s="146" t="s">
        <v>126</v>
      </c>
      <c r="O42" s="147"/>
      <c r="R42" s="8" t="s">
        <v>5</v>
      </c>
      <c r="S42" s="32">
        <v>45166</v>
      </c>
      <c r="T42" s="33" t="s">
        <v>2</v>
      </c>
      <c r="U42" s="144" t="s">
        <v>40</v>
      </c>
      <c r="V42" s="145"/>
      <c r="W42" s="45"/>
      <c r="X42" s="144" t="s">
        <v>40</v>
      </c>
      <c r="Y42" s="145"/>
      <c r="Z42" s="67"/>
      <c r="AA42" s="144" t="s">
        <v>40</v>
      </c>
      <c r="AB42" s="145"/>
      <c r="AC42" s="45"/>
      <c r="AD42" s="146" t="s">
        <v>126</v>
      </c>
      <c r="AE42" s="147"/>
    </row>
    <row r="43" spans="2:38" ht="17.100000000000001" customHeight="1" x14ac:dyDescent="0.2">
      <c r="B43" s="9">
        <v>35</v>
      </c>
      <c r="C43" s="34"/>
      <c r="D43" s="35"/>
      <c r="E43" s="140" t="s">
        <v>41</v>
      </c>
      <c r="F43" s="141"/>
      <c r="G43" s="45"/>
      <c r="H43" s="140" t="s">
        <v>41</v>
      </c>
      <c r="I43" s="141"/>
      <c r="J43" s="67"/>
      <c r="K43" s="140" t="s">
        <v>41</v>
      </c>
      <c r="L43" s="141"/>
      <c r="M43" s="45"/>
      <c r="N43" s="165" t="s">
        <v>167</v>
      </c>
      <c r="O43" s="166"/>
      <c r="R43" s="9">
        <v>35</v>
      </c>
      <c r="S43" s="34"/>
      <c r="T43" s="35"/>
      <c r="U43" s="140" t="s">
        <v>41</v>
      </c>
      <c r="V43" s="141"/>
      <c r="W43" s="45"/>
      <c r="X43" s="140" t="s">
        <v>41</v>
      </c>
      <c r="Y43" s="141"/>
      <c r="Z43" s="67"/>
      <c r="AA43" s="140" t="s">
        <v>41</v>
      </c>
      <c r="AB43" s="141"/>
      <c r="AC43" s="45"/>
      <c r="AD43" s="165" t="s">
        <v>167</v>
      </c>
      <c r="AE43" s="166"/>
    </row>
    <row r="44" spans="2:38" ht="17.100000000000001" customHeight="1" x14ac:dyDescent="0.2">
      <c r="B44" s="9"/>
      <c r="C44" s="36" t="s">
        <v>8</v>
      </c>
      <c r="D44" s="37"/>
      <c r="E44" s="142"/>
      <c r="F44" s="143"/>
      <c r="G44" s="45"/>
      <c r="H44" s="142"/>
      <c r="I44" s="143"/>
      <c r="J44" s="67"/>
      <c r="K44" s="142"/>
      <c r="L44" s="143"/>
      <c r="M44" s="45"/>
      <c r="N44" s="167"/>
      <c r="O44" s="168"/>
      <c r="R44" s="9"/>
      <c r="S44" s="36" t="s">
        <v>8</v>
      </c>
      <c r="T44" s="37"/>
      <c r="U44" s="142"/>
      <c r="V44" s="143"/>
      <c r="W44" s="45"/>
      <c r="X44" s="142"/>
      <c r="Y44" s="143"/>
      <c r="Z44" s="67"/>
      <c r="AA44" s="142"/>
      <c r="AB44" s="143"/>
      <c r="AC44" s="45"/>
      <c r="AD44" s="167"/>
      <c r="AE44" s="168"/>
    </row>
    <row r="45" spans="2:38" ht="17.100000000000001" customHeight="1" x14ac:dyDescent="0.2">
      <c r="B45" s="9" t="s">
        <v>6</v>
      </c>
      <c r="C45" s="36"/>
      <c r="D45" s="38" t="s">
        <v>3</v>
      </c>
      <c r="E45" s="186"/>
      <c r="F45" s="187"/>
      <c r="G45" s="45"/>
      <c r="H45" s="186"/>
      <c r="I45" s="187"/>
      <c r="J45" s="67"/>
      <c r="K45" s="186"/>
      <c r="L45" s="187"/>
      <c r="M45" s="45"/>
      <c r="N45" s="186"/>
      <c r="O45" s="187"/>
      <c r="R45" s="9" t="s">
        <v>6</v>
      </c>
      <c r="S45" s="36"/>
      <c r="T45" s="38" t="s">
        <v>3</v>
      </c>
      <c r="U45" s="186"/>
      <c r="V45" s="187"/>
      <c r="W45" s="45"/>
      <c r="X45" s="186"/>
      <c r="Y45" s="187"/>
      <c r="Z45" s="67"/>
      <c r="AA45" s="186"/>
      <c r="AB45" s="187"/>
      <c r="AC45" s="45"/>
      <c r="AD45" s="186"/>
      <c r="AE45" s="187"/>
    </row>
    <row r="46" spans="2:38" ht="17.100000000000001" customHeight="1" thickBot="1" x14ac:dyDescent="0.25">
      <c r="B46" s="9">
        <v>1</v>
      </c>
      <c r="C46" s="39"/>
      <c r="D46" s="40" t="s">
        <v>4</v>
      </c>
      <c r="E46" s="150" t="s">
        <v>200</v>
      </c>
      <c r="F46" s="151"/>
      <c r="G46" s="46"/>
      <c r="H46" s="150" t="s">
        <v>200</v>
      </c>
      <c r="I46" s="151"/>
      <c r="J46" s="68"/>
      <c r="K46" s="150" t="s">
        <v>200</v>
      </c>
      <c r="L46" s="151"/>
      <c r="M46" s="46"/>
      <c r="N46" s="150" t="s">
        <v>127</v>
      </c>
      <c r="O46" s="151"/>
      <c r="R46" s="9">
        <v>1</v>
      </c>
      <c r="S46" s="39"/>
      <c r="T46" s="40" t="s">
        <v>4</v>
      </c>
      <c r="U46" s="150" t="s">
        <v>200</v>
      </c>
      <c r="V46" s="151"/>
      <c r="W46" s="46"/>
      <c r="X46" s="150" t="s">
        <v>200</v>
      </c>
      <c r="Y46" s="151"/>
      <c r="Z46" s="68"/>
      <c r="AA46" s="150" t="s">
        <v>200</v>
      </c>
      <c r="AB46" s="151"/>
      <c r="AC46" s="46"/>
      <c r="AD46" s="150" t="s">
        <v>127</v>
      </c>
      <c r="AE46" s="151"/>
    </row>
    <row r="47" spans="2:38" ht="17.100000000000001" customHeight="1" thickBot="1" x14ac:dyDescent="0.25">
      <c r="B47" s="9" t="s">
        <v>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R47" s="9" t="s">
        <v>9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</row>
    <row r="48" spans="2:38" ht="17.100000000000001" customHeight="1" x14ac:dyDescent="0.2">
      <c r="B48" s="9">
        <v>2</v>
      </c>
      <c r="C48" s="82">
        <f>SUM(C42+1)</f>
        <v>45167</v>
      </c>
      <c r="D48" s="83" t="s">
        <v>2</v>
      </c>
      <c r="E48" s="144" t="s">
        <v>40</v>
      </c>
      <c r="F48" s="145"/>
      <c r="G48" s="56"/>
      <c r="H48" s="144" t="s">
        <v>40</v>
      </c>
      <c r="I48" s="145"/>
      <c r="J48" s="84"/>
      <c r="K48" s="144" t="s">
        <v>40</v>
      </c>
      <c r="L48" s="145"/>
      <c r="M48" s="56"/>
      <c r="N48" s="146" t="s">
        <v>126</v>
      </c>
      <c r="O48" s="147"/>
      <c r="R48" s="9">
        <v>1</v>
      </c>
      <c r="S48" s="82">
        <f>SUM(S42+1)</f>
        <v>45167</v>
      </c>
      <c r="T48" s="83" t="s">
        <v>2</v>
      </c>
      <c r="U48" s="144" t="s">
        <v>40</v>
      </c>
      <c r="V48" s="145"/>
      <c r="W48" s="56"/>
      <c r="X48" s="144" t="s">
        <v>40</v>
      </c>
      <c r="Y48" s="145"/>
      <c r="Z48" s="84"/>
      <c r="AA48" s="144" t="s">
        <v>40</v>
      </c>
      <c r="AB48" s="145"/>
      <c r="AC48" s="56"/>
      <c r="AD48" s="146" t="s">
        <v>126</v>
      </c>
      <c r="AE48" s="147"/>
    </row>
    <row r="49" spans="2:31" ht="17.100000000000001" customHeight="1" x14ac:dyDescent="0.2">
      <c r="B49" s="9"/>
      <c r="C49" s="85"/>
      <c r="D49" s="86"/>
      <c r="E49" s="140" t="s">
        <v>41</v>
      </c>
      <c r="F49" s="141"/>
      <c r="G49" s="57"/>
      <c r="H49" s="140" t="s">
        <v>41</v>
      </c>
      <c r="I49" s="141"/>
      <c r="J49" s="87"/>
      <c r="K49" s="140" t="s">
        <v>41</v>
      </c>
      <c r="L49" s="141"/>
      <c r="M49" s="57"/>
      <c r="N49" s="165" t="s">
        <v>167</v>
      </c>
      <c r="O49" s="166"/>
      <c r="R49" s="9"/>
      <c r="S49" s="85"/>
      <c r="T49" s="86"/>
      <c r="U49" s="140" t="s">
        <v>41</v>
      </c>
      <c r="V49" s="141"/>
      <c r="W49" s="57"/>
      <c r="X49" s="140" t="s">
        <v>41</v>
      </c>
      <c r="Y49" s="141"/>
      <c r="Z49" s="87"/>
      <c r="AA49" s="140" t="s">
        <v>41</v>
      </c>
      <c r="AB49" s="141"/>
      <c r="AC49" s="57"/>
      <c r="AD49" s="165" t="s">
        <v>167</v>
      </c>
      <c r="AE49" s="166"/>
    </row>
    <row r="50" spans="2:31" ht="17.100000000000001" customHeight="1" x14ac:dyDescent="0.2">
      <c r="B50" s="9" t="s">
        <v>7</v>
      </c>
      <c r="C50" s="88" t="s">
        <v>10</v>
      </c>
      <c r="D50" s="89"/>
      <c r="E50" s="142"/>
      <c r="F50" s="143"/>
      <c r="G50" s="58"/>
      <c r="H50" s="142"/>
      <c r="I50" s="143"/>
      <c r="J50" s="87"/>
      <c r="K50" s="142"/>
      <c r="L50" s="143"/>
      <c r="M50" s="58"/>
      <c r="N50" s="167"/>
      <c r="O50" s="168"/>
      <c r="R50" s="9" t="s">
        <v>7</v>
      </c>
      <c r="S50" s="88" t="s">
        <v>10</v>
      </c>
      <c r="T50" s="89"/>
      <c r="U50" s="142"/>
      <c r="V50" s="143"/>
      <c r="W50" s="58"/>
      <c r="X50" s="142"/>
      <c r="Y50" s="143"/>
      <c r="Z50" s="87"/>
      <c r="AA50" s="142"/>
      <c r="AB50" s="143"/>
      <c r="AC50" s="58"/>
      <c r="AD50" s="167"/>
      <c r="AE50" s="168"/>
    </row>
    <row r="51" spans="2:31" ht="17.100000000000001" customHeight="1" x14ac:dyDescent="0.2">
      <c r="B51" s="9">
        <v>2</v>
      </c>
      <c r="C51" s="88"/>
      <c r="D51" s="90" t="s">
        <v>3</v>
      </c>
      <c r="E51" s="186"/>
      <c r="F51" s="187"/>
      <c r="G51" s="58"/>
      <c r="H51" s="186"/>
      <c r="I51" s="187"/>
      <c r="J51" s="87"/>
      <c r="K51" s="186"/>
      <c r="L51" s="187"/>
      <c r="M51" s="58"/>
      <c r="N51" s="186"/>
      <c r="O51" s="187"/>
      <c r="R51" s="9">
        <v>1</v>
      </c>
      <c r="S51" s="88"/>
      <c r="T51" s="90" t="s">
        <v>3</v>
      </c>
      <c r="U51" s="186"/>
      <c r="V51" s="187"/>
      <c r="W51" s="58"/>
      <c r="X51" s="186"/>
      <c r="Y51" s="187"/>
      <c r="Z51" s="87"/>
      <c r="AA51" s="186"/>
      <c r="AB51" s="187"/>
      <c r="AC51" s="58"/>
      <c r="AD51" s="186"/>
      <c r="AE51" s="187"/>
    </row>
    <row r="52" spans="2:31" ht="17.100000000000001" customHeight="1" thickBot="1" x14ac:dyDescent="0.25">
      <c r="B52" s="9"/>
      <c r="C52" s="91"/>
      <c r="D52" s="92" t="s">
        <v>4</v>
      </c>
      <c r="E52" s="150" t="s">
        <v>200</v>
      </c>
      <c r="F52" s="151"/>
      <c r="G52" s="93"/>
      <c r="H52" s="150" t="s">
        <v>200</v>
      </c>
      <c r="I52" s="151"/>
      <c r="J52" s="71"/>
      <c r="K52" s="150" t="s">
        <v>200</v>
      </c>
      <c r="L52" s="151"/>
      <c r="M52" s="93"/>
      <c r="N52" s="150" t="s">
        <v>127</v>
      </c>
      <c r="O52" s="151"/>
      <c r="R52" s="9"/>
      <c r="S52" s="91"/>
      <c r="T52" s="92" t="s">
        <v>4</v>
      </c>
      <c r="U52" s="150" t="s">
        <v>200</v>
      </c>
      <c r="V52" s="151"/>
      <c r="W52" s="93"/>
      <c r="X52" s="150" t="s">
        <v>200</v>
      </c>
      <c r="Y52" s="151"/>
      <c r="Z52" s="71"/>
      <c r="AA52" s="150" t="s">
        <v>200</v>
      </c>
      <c r="AB52" s="151"/>
      <c r="AC52" s="93"/>
      <c r="AD52" s="150" t="s">
        <v>127</v>
      </c>
      <c r="AE52" s="151"/>
    </row>
    <row r="53" spans="2:31" ht="17.100000000000001" customHeight="1" thickBot="1" x14ac:dyDescent="0.25">
      <c r="B53" s="9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3"/>
      <c r="R53" s="9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3"/>
    </row>
    <row r="54" spans="2:31" ht="17.100000000000001" customHeight="1" x14ac:dyDescent="0.2">
      <c r="B54" s="9"/>
      <c r="C54" s="82">
        <f>SUM(C48+1)</f>
        <v>45168</v>
      </c>
      <c r="D54" s="83" t="s">
        <v>2</v>
      </c>
      <c r="E54" s="144" t="s">
        <v>40</v>
      </c>
      <c r="F54" s="145"/>
      <c r="G54" s="56"/>
      <c r="H54" s="144" t="s">
        <v>40</v>
      </c>
      <c r="I54" s="145"/>
      <c r="J54" s="84"/>
      <c r="K54" s="144" t="s">
        <v>40</v>
      </c>
      <c r="L54" s="145"/>
      <c r="M54" s="94"/>
      <c r="N54" s="146" t="s">
        <v>126</v>
      </c>
      <c r="O54" s="147"/>
      <c r="R54" s="9"/>
      <c r="S54" s="82">
        <f>SUM(S48+1)</f>
        <v>45168</v>
      </c>
      <c r="T54" s="83" t="s">
        <v>2</v>
      </c>
      <c r="U54" s="144" t="s">
        <v>40</v>
      </c>
      <c r="V54" s="145"/>
      <c r="W54" s="56"/>
      <c r="X54" s="144" t="s">
        <v>40</v>
      </c>
      <c r="Y54" s="145"/>
      <c r="Z54" s="84"/>
      <c r="AA54" s="144" t="s">
        <v>40</v>
      </c>
      <c r="AB54" s="145"/>
      <c r="AC54" s="94"/>
      <c r="AD54" s="146" t="s">
        <v>126</v>
      </c>
      <c r="AE54" s="147"/>
    </row>
    <row r="55" spans="2:31" ht="17.100000000000001" customHeight="1" x14ac:dyDescent="0.2">
      <c r="B55" s="9"/>
      <c r="C55" s="85"/>
      <c r="D55" s="86"/>
      <c r="E55" s="140" t="s">
        <v>41</v>
      </c>
      <c r="F55" s="141"/>
      <c r="G55" s="57"/>
      <c r="H55" s="140" t="s">
        <v>41</v>
      </c>
      <c r="I55" s="141"/>
      <c r="J55" s="87"/>
      <c r="K55" s="140" t="s">
        <v>41</v>
      </c>
      <c r="L55" s="141"/>
      <c r="M55" s="95"/>
      <c r="N55" s="165" t="s">
        <v>167</v>
      </c>
      <c r="O55" s="166"/>
      <c r="R55" s="9"/>
      <c r="S55" s="85"/>
      <c r="T55" s="86"/>
      <c r="U55" s="140" t="s">
        <v>41</v>
      </c>
      <c r="V55" s="141"/>
      <c r="W55" s="57"/>
      <c r="X55" s="140" t="s">
        <v>41</v>
      </c>
      <c r="Y55" s="141"/>
      <c r="Z55" s="87"/>
      <c r="AA55" s="140" t="s">
        <v>41</v>
      </c>
      <c r="AB55" s="141"/>
      <c r="AC55" s="95"/>
      <c r="AD55" s="165" t="s">
        <v>167</v>
      </c>
      <c r="AE55" s="166"/>
    </row>
    <row r="56" spans="2:31" ht="17.100000000000001" customHeight="1" x14ac:dyDescent="0.2">
      <c r="B56" s="9"/>
      <c r="C56" s="88" t="s">
        <v>11</v>
      </c>
      <c r="D56" s="89"/>
      <c r="E56" s="142"/>
      <c r="F56" s="143"/>
      <c r="G56" s="58"/>
      <c r="H56" s="142"/>
      <c r="I56" s="143"/>
      <c r="J56" s="87"/>
      <c r="K56" s="142"/>
      <c r="L56" s="143"/>
      <c r="M56" s="96"/>
      <c r="N56" s="167"/>
      <c r="O56" s="168"/>
      <c r="R56" s="9"/>
      <c r="S56" s="88" t="s">
        <v>11</v>
      </c>
      <c r="T56" s="89"/>
      <c r="U56" s="142"/>
      <c r="V56" s="143"/>
      <c r="W56" s="58"/>
      <c r="X56" s="142"/>
      <c r="Y56" s="143"/>
      <c r="Z56" s="87"/>
      <c r="AA56" s="142"/>
      <c r="AB56" s="143"/>
      <c r="AC56" s="96"/>
      <c r="AD56" s="167"/>
      <c r="AE56" s="168"/>
    </row>
    <row r="57" spans="2:31" ht="17.100000000000001" customHeight="1" x14ac:dyDescent="0.2">
      <c r="B57" s="9"/>
      <c r="C57" s="88"/>
      <c r="D57" s="90" t="s">
        <v>3</v>
      </c>
      <c r="E57" s="186"/>
      <c r="F57" s="187"/>
      <c r="G57" s="58"/>
      <c r="H57" s="186"/>
      <c r="I57" s="187"/>
      <c r="J57" s="87"/>
      <c r="K57" s="186"/>
      <c r="L57" s="187"/>
      <c r="M57" s="58"/>
      <c r="N57" s="186"/>
      <c r="O57" s="187"/>
      <c r="P57" s="115"/>
      <c r="Q57" s="115"/>
      <c r="R57" s="116"/>
      <c r="S57" s="88"/>
      <c r="T57" s="90" t="s">
        <v>3</v>
      </c>
      <c r="U57" s="186"/>
      <c r="V57" s="187"/>
      <c r="W57" s="58"/>
      <c r="X57" s="186"/>
      <c r="Y57" s="187"/>
      <c r="Z57" s="87"/>
      <c r="AA57" s="186"/>
      <c r="AB57" s="187"/>
      <c r="AC57" s="58"/>
      <c r="AD57" s="186"/>
      <c r="AE57" s="187"/>
    </row>
    <row r="58" spans="2:31" ht="17.100000000000001" customHeight="1" thickBot="1" x14ac:dyDescent="0.25">
      <c r="B58" s="9"/>
      <c r="C58" s="91"/>
      <c r="D58" s="92" t="s">
        <v>4</v>
      </c>
      <c r="E58" s="150" t="s">
        <v>200</v>
      </c>
      <c r="F58" s="151"/>
      <c r="G58" s="93"/>
      <c r="H58" s="150" t="s">
        <v>200</v>
      </c>
      <c r="I58" s="151"/>
      <c r="J58" s="71"/>
      <c r="K58" s="150" t="s">
        <v>200</v>
      </c>
      <c r="L58" s="151"/>
      <c r="M58" s="93"/>
      <c r="N58" s="150" t="s">
        <v>127</v>
      </c>
      <c r="O58" s="151"/>
      <c r="P58" s="115"/>
      <c r="Q58" s="115"/>
      <c r="R58" s="116"/>
      <c r="S58" s="91"/>
      <c r="T58" s="92" t="s">
        <v>4</v>
      </c>
      <c r="U58" s="150" t="s">
        <v>200</v>
      </c>
      <c r="V58" s="151"/>
      <c r="W58" s="93"/>
      <c r="X58" s="150" t="s">
        <v>200</v>
      </c>
      <c r="Y58" s="151"/>
      <c r="Z58" s="71"/>
      <c r="AA58" s="150" t="s">
        <v>200</v>
      </c>
      <c r="AB58" s="151"/>
      <c r="AC58" s="93"/>
      <c r="AD58" s="150" t="s">
        <v>127</v>
      </c>
      <c r="AE58" s="151"/>
    </row>
    <row r="59" spans="2:31" ht="17.100000000000001" customHeight="1" thickBot="1" x14ac:dyDescent="0.25">
      <c r="B59" s="9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3"/>
      <c r="R59" s="9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3"/>
    </row>
    <row r="60" spans="2:31" ht="17.100000000000001" customHeight="1" x14ac:dyDescent="0.2">
      <c r="B60" s="9"/>
      <c r="C60" s="82">
        <f>SUM(C54+1)</f>
        <v>45169</v>
      </c>
      <c r="D60" s="83" t="s">
        <v>2</v>
      </c>
      <c r="E60" s="144" t="s">
        <v>40</v>
      </c>
      <c r="F60" s="145"/>
      <c r="G60" s="94"/>
      <c r="H60" s="144" t="s">
        <v>40</v>
      </c>
      <c r="I60" s="145"/>
      <c r="J60" s="84"/>
      <c r="K60" s="144" t="s">
        <v>40</v>
      </c>
      <c r="L60" s="145"/>
      <c r="M60" s="87"/>
      <c r="N60" s="146" t="s">
        <v>126</v>
      </c>
      <c r="O60" s="147"/>
      <c r="R60" s="9"/>
      <c r="S60" s="82">
        <f>SUM(S54+1)</f>
        <v>45169</v>
      </c>
      <c r="T60" s="83" t="s">
        <v>2</v>
      </c>
      <c r="U60" s="144" t="s">
        <v>40</v>
      </c>
      <c r="V60" s="145"/>
      <c r="W60" s="94"/>
      <c r="X60" s="144" t="s">
        <v>40</v>
      </c>
      <c r="Y60" s="145"/>
      <c r="Z60" s="84"/>
      <c r="AA60" s="144" t="s">
        <v>40</v>
      </c>
      <c r="AB60" s="145"/>
      <c r="AC60" s="87"/>
      <c r="AD60" s="146" t="s">
        <v>126</v>
      </c>
      <c r="AE60" s="147"/>
    </row>
    <row r="61" spans="2:31" ht="17.100000000000001" customHeight="1" x14ac:dyDescent="0.2">
      <c r="B61" s="9"/>
      <c r="C61" s="85"/>
      <c r="D61" s="86"/>
      <c r="E61" s="140" t="s">
        <v>41</v>
      </c>
      <c r="F61" s="141"/>
      <c r="G61" s="95"/>
      <c r="H61" s="140" t="s">
        <v>41</v>
      </c>
      <c r="I61" s="141"/>
      <c r="J61" s="87"/>
      <c r="K61" s="140" t="s">
        <v>41</v>
      </c>
      <c r="L61" s="141"/>
      <c r="M61" s="87"/>
      <c r="N61" s="165" t="s">
        <v>167</v>
      </c>
      <c r="O61" s="166"/>
      <c r="R61" s="9"/>
      <c r="S61" s="85"/>
      <c r="T61" s="86"/>
      <c r="U61" s="140" t="s">
        <v>41</v>
      </c>
      <c r="V61" s="141"/>
      <c r="W61" s="95"/>
      <c r="X61" s="140" t="s">
        <v>41</v>
      </c>
      <c r="Y61" s="141"/>
      <c r="Z61" s="87"/>
      <c r="AA61" s="140" t="s">
        <v>41</v>
      </c>
      <c r="AB61" s="141"/>
      <c r="AC61" s="87"/>
      <c r="AD61" s="165" t="s">
        <v>167</v>
      </c>
      <c r="AE61" s="166"/>
    </row>
    <row r="62" spans="2:31" ht="17.100000000000001" customHeight="1" x14ac:dyDescent="0.2">
      <c r="B62" s="9"/>
      <c r="C62" s="88" t="s">
        <v>12</v>
      </c>
      <c r="D62" s="89"/>
      <c r="E62" s="142"/>
      <c r="F62" s="143"/>
      <c r="G62" s="96"/>
      <c r="H62" s="142"/>
      <c r="I62" s="143"/>
      <c r="J62" s="87"/>
      <c r="K62" s="142"/>
      <c r="L62" s="143"/>
      <c r="M62" s="87"/>
      <c r="N62" s="167"/>
      <c r="O62" s="168"/>
      <c r="R62" s="9"/>
      <c r="S62" s="88" t="s">
        <v>12</v>
      </c>
      <c r="T62" s="89"/>
      <c r="U62" s="142"/>
      <c r="V62" s="143"/>
      <c r="W62" s="96"/>
      <c r="X62" s="142"/>
      <c r="Y62" s="143"/>
      <c r="Z62" s="87"/>
      <c r="AA62" s="142"/>
      <c r="AB62" s="143"/>
      <c r="AC62" s="87"/>
      <c r="AD62" s="167"/>
      <c r="AE62" s="168"/>
    </row>
    <row r="63" spans="2:31" ht="17.100000000000001" customHeight="1" x14ac:dyDescent="0.2">
      <c r="B63" s="9"/>
      <c r="C63" s="88"/>
      <c r="D63" s="90" t="s">
        <v>3</v>
      </c>
      <c r="E63" s="186"/>
      <c r="F63" s="187"/>
      <c r="G63" s="96"/>
      <c r="H63" s="186"/>
      <c r="I63" s="187"/>
      <c r="J63" s="87"/>
      <c r="K63" s="186"/>
      <c r="L63" s="187"/>
      <c r="M63" s="87"/>
      <c r="N63" s="186"/>
      <c r="O63" s="187"/>
      <c r="P63" s="115"/>
      <c r="Q63" s="115"/>
      <c r="R63" s="116"/>
      <c r="S63" s="88"/>
      <c r="T63" s="90" t="s">
        <v>3</v>
      </c>
      <c r="U63" s="186"/>
      <c r="V63" s="187"/>
      <c r="W63" s="96"/>
      <c r="X63" s="186"/>
      <c r="Y63" s="187"/>
      <c r="Z63" s="87"/>
      <c r="AA63" s="186"/>
      <c r="AB63" s="187"/>
      <c r="AC63" s="87"/>
      <c r="AD63" s="186"/>
      <c r="AE63" s="187"/>
    </row>
    <row r="64" spans="2:31" ht="17.100000000000001" customHeight="1" thickBot="1" x14ac:dyDescent="0.25">
      <c r="B64" s="9"/>
      <c r="C64" s="91"/>
      <c r="D64" s="97" t="s">
        <v>4</v>
      </c>
      <c r="E64" s="150" t="s">
        <v>200</v>
      </c>
      <c r="F64" s="151"/>
      <c r="G64" s="93"/>
      <c r="H64" s="150" t="s">
        <v>200</v>
      </c>
      <c r="I64" s="151"/>
      <c r="J64" s="71"/>
      <c r="K64" s="150" t="s">
        <v>200</v>
      </c>
      <c r="L64" s="151"/>
      <c r="M64" s="93"/>
      <c r="N64" s="150" t="s">
        <v>127</v>
      </c>
      <c r="O64" s="151"/>
      <c r="P64" s="115"/>
      <c r="Q64" s="115"/>
      <c r="R64" s="116"/>
      <c r="S64" s="91"/>
      <c r="T64" s="97" t="s">
        <v>4</v>
      </c>
      <c r="U64" s="150" t="s">
        <v>200</v>
      </c>
      <c r="V64" s="151"/>
      <c r="W64" s="93"/>
      <c r="X64" s="150" t="s">
        <v>200</v>
      </c>
      <c r="Y64" s="151"/>
      <c r="Z64" s="71"/>
      <c r="AA64" s="150" t="s">
        <v>200</v>
      </c>
      <c r="AB64" s="151"/>
      <c r="AC64" s="93"/>
      <c r="AD64" s="150" t="s">
        <v>127</v>
      </c>
      <c r="AE64" s="151"/>
    </row>
    <row r="65" spans="2:32" ht="17.100000000000001" customHeight="1" thickBot="1" x14ac:dyDescent="0.25">
      <c r="B65" s="9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3"/>
      <c r="R65" s="9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3"/>
    </row>
    <row r="66" spans="2:32" ht="17.100000000000001" customHeight="1" x14ac:dyDescent="0.2">
      <c r="B66" s="9"/>
      <c r="C66" s="82">
        <f>SUM(C60+1)</f>
        <v>45170</v>
      </c>
      <c r="D66" s="83" t="s">
        <v>2</v>
      </c>
      <c r="E66" s="144" t="s">
        <v>40</v>
      </c>
      <c r="F66" s="145"/>
      <c r="G66" s="87"/>
      <c r="H66" s="144" t="s">
        <v>40</v>
      </c>
      <c r="I66" s="145"/>
      <c r="J66" s="192"/>
      <c r="K66" s="144" t="s">
        <v>40</v>
      </c>
      <c r="L66" s="145"/>
      <c r="M66" s="94"/>
      <c r="N66" s="146" t="s">
        <v>126</v>
      </c>
      <c r="O66" s="147"/>
      <c r="R66" s="9"/>
      <c r="S66" s="82">
        <f>SUM(S60+1)</f>
        <v>45170</v>
      </c>
      <c r="T66" s="83" t="s">
        <v>2</v>
      </c>
      <c r="U66" s="144" t="s">
        <v>40</v>
      </c>
      <c r="V66" s="145"/>
      <c r="W66" s="87"/>
      <c r="X66" s="144" t="s">
        <v>40</v>
      </c>
      <c r="Y66" s="145"/>
      <c r="Z66" s="192"/>
      <c r="AA66" s="144" t="s">
        <v>40</v>
      </c>
      <c r="AB66" s="145"/>
      <c r="AC66" s="94"/>
      <c r="AD66" s="146" t="s">
        <v>126</v>
      </c>
      <c r="AE66" s="147"/>
    </row>
    <row r="67" spans="2:32" ht="17.100000000000001" customHeight="1" x14ac:dyDescent="0.2">
      <c r="B67" s="9"/>
      <c r="C67" s="85"/>
      <c r="D67" s="86"/>
      <c r="E67" s="140" t="s">
        <v>41</v>
      </c>
      <c r="F67" s="141"/>
      <c r="G67" s="87"/>
      <c r="H67" s="140" t="s">
        <v>41</v>
      </c>
      <c r="I67" s="141"/>
      <c r="J67" s="193"/>
      <c r="K67" s="140" t="s">
        <v>41</v>
      </c>
      <c r="L67" s="141"/>
      <c r="M67" s="95"/>
      <c r="N67" s="165" t="s">
        <v>167</v>
      </c>
      <c r="O67" s="166"/>
      <c r="R67" s="9"/>
      <c r="S67" s="85"/>
      <c r="T67" s="86"/>
      <c r="U67" s="140" t="s">
        <v>41</v>
      </c>
      <c r="V67" s="141"/>
      <c r="W67" s="87"/>
      <c r="X67" s="140" t="s">
        <v>41</v>
      </c>
      <c r="Y67" s="141"/>
      <c r="Z67" s="193"/>
      <c r="AA67" s="140" t="s">
        <v>41</v>
      </c>
      <c r="AB67" s="141"/>
      <c r="AC67" s="95"/>
      <c r="AD67" s="165" t="s">
        <v>167</v>
      </c>
      <c r="AE67" s="166"/>
    </row>
    <row r="68" spans="2:32" ht="17.100000000000001" customHeight="1" x14ac:dyDescent="0.2">
      <c r="B68" s="9"/>
      <c r="C68" s="88" t="s">
        <v>13</v>
      </c>
      <c r="D68" s="89"/>
      <c r="E68" s="142"/>
      <c r="F68" s="143"/>
      <c r="G68" s="87"/>
      <c r="H68" s="142"/>
      <c r="I68" s="143"/>
      <c r="J68" s="193"/>
      <c r="K68" s="142"/>
      <c r="L68" s="143"/>
      <c r="M68" s="96"/>
      <c r="N68" s="167"/>
      <c r="O68" s="168"/>
      <c r="R68" s="9"/>
      <c r="S68" s="88" t="s">
        <v>13</v>
      </c>
      <c r="T68" s="89"/>
      <c r="U68" s="142"/>
      <c r="V68" s="143"/>
      <c r="W68" s="87"/>
      <c r="X68" s="142"/>
      <c r="Y68" s="143"/>
      <c r="Z68" s="193"/>
      <c r="AA68" s="142"/>
      <c r="AB68" s="143"/>
      <c r="AC68" s="96"/>
      <c r="AD68" s="167"/>
      <c r="AE68" s="168"/>
    </row>
    <row r="69" spans="2:32" ht="17.100000000000001" customHeight="1" x14ac:dyDescent="0.2">
      <c r="B69" s="9"/>
      <c r="C69" s="88"/>
      <c r="D69" s="90" t="s">
        <v>3</v>
      </c>
      <c r="E69" s="186"/>
      <c r="F69" s="187"/>
      <c r="G69" s="87"/>
      <c r="H69" s="186"/>
      <c r="I69" s="187"/>
      <c r="J69" s="193"/>
      <c r="K69" s="186"/>
      <c r="L69" s="187"/>
      <c r="M69" s="96"/>
      <c r="N69" s="186"/>
      <c r="O69" s="187"/>
      <c r="R69" s="9"/>
      <c r="S69" s="88"/>
      <c r="T69" s="90" t="s">
        <v>3</v>
      </c>
      <c r="U69" s="186"/>
      <c r="V69" s="187"/>
      <c r="W69" s="87"/>
      <c r="X69" s="186"/>
      <c r="Y69" s="187"/>
      <c r="Z69" s="193"/>
      <c r="AA69" s="186"/>
      <c r="AB69" s="187"/>
      <c r="AC69" s="96"/>
      <c r="AD69" s="186"/>
      <c r="AE69" s="187"/>
    </row>
    <row r="70" spans="2:32" ht="17.100000000000001" customHeight="1" thickBot="1" x14ac:dyDescent="0.25">
      <c r="B70" s="10"/>
      <c r="C70" s="91"/>
      <c r="D70" s="92" t="s">
        <v>4</v>
      </c>
      <c r="E70" s="150" t="s">
        <v>200</v>
      </c>
      <c r="F70" s="151"/>
      <c r="G70" s="71"/>
      <c r="H70" s="150" t="s">
        <v>200</v>
      </c>
      <c r="I70" s="151"/>
      <c r="J70" s="194"/>
      <c r="K70" s="150" t="s">
        <v>200</v>
      </c>
      <c r="L70" s="151"/>
      <c r="M70" s="98"/>
      <c r="N70" s="150" t="s">
        <v>127</v>
      </c>
      <c r="O70" s="151"/>
      <c r="R70" s="10"/>
      <c r="S70" s="91"/>
      <c r="T70" s="92" t="s">
        <v>4</v>
      </c>
      <c r="U70" s="150" t="s">
        <v>200</v>
      </c>
      <c r="V70" s="151"/>
      <c r="W70" s="71"/>
      <c r="X70" s="150" t="s">
        <v>200</v>
      </c>
      <c r="Y70" s="151"/>
      <c r="Z70" s="194"/>
      <c r="AA70" s="150" t="s">
        <v>200</v>
      </c>
      <c r="AB70" s="151"/>
      <c r="AC70" s="98"/>
      <c r="AD70" s="150" t="s">
        <v>127</v>
      </c>
      <c r="AE70" s="151"/>
    </row>
    <row r="71" spans="2:32" ht="17.100000000000001" customHeight="1" x14ac:dyDescent="0.2">
      <c r="B71" t="s">
        <v>14</v>
      </c>
      <c r="D71" s="18"/>
      <c r="K71" s="185"/>
      <c r="L71" s="185"/>
      <c r="R71" t="s">
        <v>14</v>
      </c>
      <c r="T71" s="18"/>
      <c r="AA71" s="185"/>
      <c r="AB71" s="185"/>
    </row>
    <row r="72" spans="2:32" ht="17.100000000000001" customHeight="1" x14ac:dyDescent="0.2">
      <c r="D72" s="18"/>
      <c r="K72" s="184"/>
      <c r="L72" s="184"/>
      <c r="T72" s="18"/>
      <c r="AA72" s="184"/>
      <c r="AB72" s="184"/>
    </row>
    <row r="73" spans="2:32" ht="17.100000000000001" customHeight="1" x14ac:dyDescent="0.25">
      <c r="B73" s="13"/>
      <c r="C73" s="181" t="str">
        <f>C39</f>
        <v xml:space="preserve">HT22 Oftalmologi för sjusköterskor 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R73" s="13"/>
      <c r="S73" s="181" t="str">
        <f>S39</f>
        <v xml:space="preserve">HT22 Oftalmologi för sjusköterskor </v>
      </c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</row>
    <row r="74" spans="2:32" ht="17.100000000000001" customHeight="1" thickBot="1" x14ac:dyDescent="0.25">
      <c r="B74" s="1"/>
      <c r="C74" s="1"/>
      <c r="D74" s="16"/>
      <c r="E74" s="19"/>
      <c r="F74" s="19"/>
      <c r="G74" s="31"/>
      <c r="H74" s="31"/>
      <c r="I74" s="31"/>
      <c r="J74" s="20"/>
      <c r="K74" s="31"/>
      <c r="L74" s="31"/>
      <c r="M74" s="31"/>
      <c r="N74" s="31"/>
      <c r="O74" s="31"/>
      <c r="R74" s="1"/>
      <c r="S74" s="1"/>
      <c r="T74" s="16"/>
      <c r="U74" s="19"/>
      <c r="V74" s="19"/>
      <c r="W74" s="31"/>
      <c r="X74" s="31"/>
      <c r="Y74" s="31"/>
      <c r="Z74" s="20"/>
      <c r="AA74" s="31"/>
      <c r="AB74" s="31"/>
      <c r="AC74" s="31"/>
      <c r="AD74" s="31"/>
      <c r="AE74" s="31"/>
    </row>
    <row r="75" spans="2:32" ht="17.100000000000001" customHeight="1" thickBot="1" x14ac:dyDescent="0.25">
      <c r="B75" s="7" t="s">
        <v>0</v>
      </c>
      <c r="C75" s="12" t="s">
        <v>1</v>
      </c>
      <c r="D75" s="17"/>
      <c r="E75" s="138" t="s">
        <v>16</v>
      </c>
      <c r="F75" s="139"/>
      <c r="G75" s="44"/>
      <c r="H75" s="138" t="s">
        <v>17</v>
      </c>
      <c r="I75" s="139"/>
      <c r="J75" s="59"/>
      <c r="K75" s="138" t="s">
        <v>18</v>
      </c>
      <c r="L75" s="139"/>
      <c r="M75" s="44"/>
      <c r="N75" s="138" t="s">
        <v>19</v>
      </c>
      <c r="O75" s="139"/>
      <c r="R75" s="7" t="s">
        <v>0</v>
      </c>
      <c r="S75" s="12" t="s">
        <v>1</v>
      </c>
      <c r="T75" s="17"/>
      <c r="U75" s="138" t="s">
        <v>16</v>
      </c>
      <c r="V75" s="139"/>
      <c r="W75" s="44"/>
      <c r="X75" s="138" t="s">
        <v>17</v>
      </c>
      <c r="Y75" s="139"/>
      <c r="Z75" s="59"/>
      <c r="AA75" s="138" t="s">
        <v>18</v>
      </c>
      <c r="AB75" s="139"/>
      <c r="AC75" s="44"/>
      <c r="AD75" s="138" t="s">
        <v>19</v>
      </c>
      <c r="AE75" s="139"/>
    </row>
    <row r="76" spans="2:32" ht="17.100000000000001" customHeight="1" x14ac:dyDescent="0.2">
      <c r="B76" s="8" t="s">
        <v>5</v>
      </c>
      <c r="C76" s="11">
        <f>SUM(C66+3)</f>
        <v>45173</v>
      </c>
      <c r="D76" s="2" t="s">
        <v>2</v>
      </c>
      <c r="E76" s="144" t="s">
        <v>40</v>
      </c>
      <c r="F76" s="145"/>
      <c r="G76" s="56"/>
      <c r="H76" s="144" t="s">
        <v>40</v>
      </c>
      <c r="I76" s="145"/>
      <c r="J76" s="87"/>
      <c r="K76" s="144" t="s">
        <v>40</v>
      </c>
      <c r="L76" s="145"/>
      <c r="M76" s="87"/>
      <c r="N76" s="146" t="s">
        <v>126</v>
      </c>
      <c r="O76" s="147"/>
      <c r="R76" s="8" t="s">
        <v>5</v>
      </c>
      <c r="S76" s="11">
        <f>SUM(S66+3)</f>
        <v>45173</v>
      </c>
      <c r="T76" s="2" t="s">
        <v>2</v>
      </c>
      <c r="U76" s="144" t="s">
        <v>40</v>
      </c>
      <c r="V76" s="145"/>
      <c r="W76" s="56"/>
      <c r="X76" s="144" t="s">
        <v>40</v>
      </c>
      <c r="Y76" s="145"/>
      <c r="Z76" s="87"/>
      <c r="AA76" s="144" t="s">
        <v>40</v>
      </c>
      <c r="AB76" s="145"/>
      <c r="AC76" s="87"/>
      <c r="AD76" s="146" t="s">
        <v>126</v>
      </c>
      <c r="AE76" s="147"/>
      <c r="AF76" s="23"/>
    </row>
    <row r="77" spans="2:32" ht="17.100000000000001" customHeight="1" x14ac:dyDescent="0.2">
      <c r="B77" s="9">
        <f>SUM(B43+1)</f>
        <v>36</v>
      </c>
      <c r="C77" s="15"/>
      <c r="D77" s="14"/>
      <c r="E77" s="140" t="s">
        <v>41</v>
      </c>
      <c r="F77" s="141"/>
      <c r="G77" s="57"/>
      <c r="H77" s="140" t="s">
        <v>41</v>
      </c>
      <c r="I77" s="141"/>
      <c r="J77" s="87"/>
      <c r="K77" s="140" t="s">
        <v>41</v>
      </c>
      <c r="L77" s="141"/>
      <c r="M77" s="87"/>
      <c r="N77" s="165" t="s">
        <v>167</v>
      </c>
      <c r="O77" s="166"/>
      <c r="R77" s="9">
        <f>SUM(R43+1)</f>
        <v>36</v>
      </c>
      <c r="S77" s="15"/>
      <c r="T77" s="14"/>
      <c r="U77" s="140" t="s">
        <v>41</v>
      </c>
      <c r="V77" s="141"/>
      <c r="W77" s="57"/>
      <c r="X77" s="140" t="s">
        <v>41</v>
      </c>
      <c r="Y77" s="141"/>
      <c r="Z77" s="87"/>
      <c r="AA77" s="140" t="s">
        <v>41</v>
      </c>
      <c r="AB77" s="141"/>
      <c r="AC77" s="87"/>
      <c r="AD77" s="165" t="s">
        <v>167</v>
      </c>
      <c r="AE77" s="166"/>
    </row>
    <row r="78" spans="2:32" ht="17.100000000000001" customHeight="1" x14ac:dyDescent="0.2">
      <c r="B78" s="9"/>
      <c r="C78" s="9" t="s">
        <v>8</v>
      </c>
      <c r="D78" s="4"/>
      <c r="E78" s="142"/>
      <c r="F78" s="143"/>
      <c r="G78" s="58"/>
      <c r="H78" s="142"/>
      <c r="I78" s="143"/>
      <c r="J78" s="87"/>
      <c r="K78" s="142"/>
      <c r="L78" s="143"/>
      <c r="M78" s="87"/>
      <c r="N78" s="167"/>
      <c r="O78" s="168"/>
      <c r="R78" s="9"/>
      <c r="S78" s="9" t="s">
        <v>8</v>
      </c>
      <c r="T78" s="4"/>
      <c r="U78" s="142"/>
      <c r="V78" s="143"/>
      <c r="W78" s="58"/>
      <c r="X78" s="142"/>
      <c r="Y78" s="143"/>
      <c r="Z78" s="87"/>
      <c r="AA78" s="142"/>
      <c r="AB78" s="143"/>
      <c r="AC78" s="87"/>
      <c r="AD78" s="167"/>
      <c r="AE78" s="168"/>
    </row>
    <row r="79" spans="2:32" ht="17.100000000000001" customHeight="1" x14ac:dyDescent="0.2">
      <c r="B79" s="9" t="s">
        <v>6</v>
      </c>
      <c r="C79" s="9"/>
      <c r="D79" s="6" t="s">
        <v>3</v>
      </c>
      <c r="E79" s="186"/>
      <c r="F79" s="187"/>
      <c r="G79" s="58"/>
      <c r="H79" s="186"/>
      <c r="I79" s="187"/>
      <c r="J79" s="87"/>
      <c r="K79" s="186"/>
      <c r="L79" s="187"/>
      <c r="M79" s="87"/>
      <c r="N79" s="186"/>
      <c r="O79" s="187"/>
      <c r="R79" s="9" t="s">
        <v>6</v>
      </c>
      <c r="S79" s="9"/>
      <c r="T79" s="6" t="s">
        <v>3</v>
      </c>
      <c r="U79" s="186"/>
      <c r="V79" s="187"/>
      <c r="W79" s="58"/>
      <c r="X79" s="186"/>
      <c r="Y79" s="187"/>
      <c r="Z79" s="87"/>
      <c r="AA79" s="186"/>
      <c r="AB79" s="187"/>
      <c r="AC79" s="87"/>
      <c r="AD79" s="186"/>
      <c r="AE79" s="187"/>
    </row>
    <row r="80" spans="2:32" ht="17.100000000000001" customHeight="1" thickBot="1" x14ac:dyDescent="0.25">
      <c r="B80" s="9">
        <f>SUM(B46)</f>
        <v>1</v>
      </c>
      <c r="C80" s="10"/>
      <c r="D80" s="5" t="s">
        <v>4</v>
      </c>
      <c r="E80" s="150" t="s">
        <v>200</v>
      </c>
      <c r="F80" s="151"/>
      <c r="G80" s="71"/>
      <c r="H80" s="150" t="s">
        <v>200</v>
      </c>
      <c r="I80" s="151"/>
      <c r="J80" s="71"/>
      <c r="K80" s="150" t="s">
        <v>200</v>
      </c>
      <c r="L80" s="151"/>
      <c r="M80" s="71"/>
      <c r="N80" s="150" t="s">
        <v>51</v>
      </c>
      <c r="O80" s="151"/>
      <c r="R80" s="9">
        <f>SUM(R46)</f>
        <v>1</v>
      </c>
      <c r="S80" s="10"/>
      <c r="T80" s="5" t="s">
        <v>4</v>
      </c>
      <c r="U80" s="150" t="s">
        <v>200</v>
      </c>
      <c r="V80" s="151"/>
      <c r="W80" s="71"/>
      <c r="X80" s="150" t="s">
        <v>200</v>
      </c>
      <c r="Y80" s="151"/>
      <c r="Z80" s="71"/>
      <c r="AA80" s="150" t="s">
        <v>200</v>
      </c>
      <c r="AB80" s="151"/>
      <c r="AC80" s="71"/>
      <c r="AD80" s="150" t="s">
        <v>51</v>
      </c>
      <c r="AE80" s="151"/>
    </row>
    <row r="81" spans="2:31" ht="17.100000000000001" customHeight="1" thickBot="1" x14ac:dyDescent="0.25">
      <c r="B81" s="9" t="s">
        <v>9</v>
      </c>
      <c r="E81" s="62"/>
      <c r="F81" s="63"/>
      <c r="G81" s="63"/>
      <c r="H81" s="63"/>
      <c r="I81" s="63"/>
      <c r="J81" s="64"/>
      <c r="K81" s="63"/>
      <c r="L81" s="63"/>
      <c r="M81" s="63"/>
      <c r="N81" s="63"/>
      <c r="O81" s="65"/>
      <c r="R81" s="9" t="s">
        <v>9</v>
      </c>
      <c r="U81" s="62"/>
      <c r="V81" s="63"/>
      <c r="W81" s="63"/>
      <c r="X81" s="63"/>
      <c r="Y81" s="63"/>
      <c r="Z81" s="64"/>
      <c r="AA81" s="63"/>
      <c r="AB81" s="63"/>
      <c r="AC81" s="63"/>
      <c r="AD81" s="63"/>
      <c r="AE81" s="65"/>
    </row>
    <row r="82" spans="2:31" ht="17.100000000000001" customHeight="1" x14ac:dyDescent="0.2">
      <c r="B82" s="9">
        <f>SUM(B48+1)</f>
        <v>3</v>
      </c>
      <c r="C82" s="11">
        <f>SUM(C76+1)</f>
        <v>45174</v>
      </c>
      <c r="D82" s="2" t="s">
        <v>2</v>
      </c>
      <c r="E82" s="144" t="s">
        <v>40</v>
      </c>
      <c r="F82" s="145"/>
      <c r="G82" s="56"/>
      <c r="H82" s="144" t="s">
        <v>40</v>
      </c>
      <c r="I82" s="145"/>
      <c r="J82" s="171"/>
      <c r="K82" s="144" t="s">
        <v>40</v>
      </c>
      <c r="L82" s="145"/>
      <c r="M82" s="56"/>
      <c r="N82" s="146" t="s">
        <v>126</v>
      </c>
      <c r="O82" s="147"/>
      <c r="R82" s="9">
        <f>SUM(R48+1)</f>
        <v>2</v>
      </c>
      <c r="S82" s="11">
        <f>SUM(S76+1)</f>
        <v>45174</v>
      </c>
      <c r="T82" s="2" t="s">
        <v>2</v>
      </c>
      <c r="U82" s="144" t="s">
        <v>40</v>
      </c>
      <c r="V82" s="145"/>
      <c r="W82" s="56"/>
      <c r="X82" s="144" t="s">
        <v>40</v>
      </c>
      <c r="Y82" s="145"/>
      <c r="Z82" s="171"/>
      <c r="AA82" s="144" t="s">
        <v>40</v>
      </c>
      <c r="AB82" s="145"/>
      <c r="AC82" s="56"/>
      <c r="AD82" s="146" t="s">
        <v>126</v>
      </c>
      <c r="AE82" s="147"/>
    </row>
    <row r="83" spans="2:31" ht="17.100000000000001" customHeight="1" x14ac:dyDescent="0.2">
      <c r="B83" s="9"/>
      <c r="C83" s="15"/>
      <c r="D83" s="14"/>
      <c r="E83" s="140" t="s">
        <v>41</v>
      </c>
      <c r="F83" s="141"/>
      <c r="G83" s="57"/>
      <c r="H83" s="140" t="s">
        <v>41</v>
      </c>
      <c r="I83" s="141"/>
      <c r="J83" s="172"/>
      <c r="K83" s="140" t="s">
        <v>41</v>
      </c>
      <c r="L83" s="141"/>
      <c r="M83" s="57"/>
      <c r="N83" s="165" t="s">
        <v>167</v>
      </c>
      <c r="O83" s="166"/>
      <c r="R83" s="9"/>
      <c r="S83" s="15"/>
      <c r="T83" s="14"/>
      <c r="U83" s="140" t="s">
        <v>41</v>
      </c>
      <c r="V83" s="141"/>
      <c r="W83" s="57"/>
      <c r="X83" s="140" t="s">
        <v>41</v>
      </c>
      <c r="Y83" s="141"/>
      <c r="Z83" s="172"/>
      <c r="AA83" s="140" t="s">
        <v>41</v>
      </c>
      <c r="AB83" s="141"/>
      <c r="AC83" s="57"/>
      <c r="AD83" s="165" t="s">
        <v>167</v>
      </c>
      <c r="AE83" s="166"/>
    </row>
    <row r="84" spans="2:31" ht="17.100000000000001" customHeight="1" x14ac:dyDescent="0.2">
      <c r="B84" s="9" t="s">
        <v>7</v>
      </c>
      <c r="C84" s="9" t="s">
        <v>10</v>
      </c>
      <c r="D84" s="4"/>
      <c r="E84" s="142"/>
      <c r="F84" s="143"/>
      <c r="G84" s="58"/>
      <c r="H84" s="142"/>
      <c r="I84" s="143"/>
      <c r="J84" s="172"/>
      <c r="K84" s="142"/>
      <c r="L84" s="143"/>
      <c r="M84" s="58"/>
      <c r="N84" s="167"/>
      <c r="O84" s="168"/>
      <c r="R84" s="9" t="s">
        <v>7</v>
      </c>
      <c r="S84" s="9" t="s">
        <v>10</v>
      </c>
      <c r="T84" s="4"/>
      <c r="U84" s="142"/>
      <c r="V84" s="143"/>
      <c r="W84" s="58"/>
      <c r="X84" s="142"/>
      <c r="Y84" s="143"/>
      <c r="Z84" s="172"/>
      <c r="AA84" s="142"/>
      <c r="AB84" s="143"/>
      <c r="AC84" s="58"/>
      <c r="AD84" s="167"/>
      <c r="AE84" s="168"/>
    </row>
    <row r="85" spans="2:31" ht="17.100000000000001" customHeight="1" x14ac:dyDescent="0.2">
      <c r="B85" s="9">
        <f>SUM(B51+1)</f>
        <v>3</v>
      </c>
      <c r="C85" s="9"/>
      <c r="D85" s="6" t="s">
        <v>3</v>
      </c>
      <c r="E85" s="186"/>
      <c r="F85" s="187"/>
      <c r="G85" s="58"/>
      <c r="H85" s="186"/>
      <c r="I85" s="187"/>
      <c r="J85" s="172"/>
      <c r="K85" s="186"/>
      <c r="L85" s="187"/>
      <c r="M85" s="58"/>
      <c r="N85" s="186"/>
      <c r="O85" s="187"/>
      <c r="R85" s="9">
        <f>SUM(R51+1)</f>
        <v>2</v>
      </c>
      <c r="S85" s="9"/>
      <c r="T85" s="6" t="s">
        <v>3</v>
      </c>
      <c r="U85" s="186"/>
      <c r="V85" s="187"/>
      <c r="W85" s="58"/>
      <c r="X85" s="186"/>
      <c r="Y85" s="187"/>
      <c r="Z85" s="172"/>
      <c r="AA85" s="186"/>
      <c r="AB85" s="187"/>
      <c r="AC85" s="58"/>
      <c r="AD85" s="186"/>
      <c r="AE85" s="187"/>
    </row>
    <row r="86" spans="2:31" ht="17.100000000000001" customHeight="1" thickBot="1" x14ac:dyDescent="0.25">
      <c r="B86" s="9"/>
      <c r="C86" s="10"/>
      <c r="D86" s="5" t="s">
        <v>4</v>
      </c>
      <c r="E86" s="150" t="s">
        <v>200</v>
      </c>
      <c r="F86" s="151"/>
      <c r="G86" s="93"/>
      <c r="H86" s="150" t="s">
        <v>200</v>
      </c>
      <c r="I86" s="151"/>
      <c r="J86" s="173"/>
      <c r="K86" s="150" t="s">
        <v>200</v>
      </c>
      <c r="L86" s="151"/>
      <c r="M86" s="93"/>
      <c r="N86" s="150" t="s">
        <v>51</v>
      </c>
      <c r="O86" s="151"/>
      <c r="R86" s="9"/>
      <c r="S86" s="10"/>
      <c r="T86" s="5" t="s">
        <v>4</v>
      </c>
      <c r="U86" s="150" t="s">
        <v>200</v>
      </c>
      <c r="V86" s="151"/>
      <c r="W86" s="93"/>
      <c r="X86" s="150" t="s">
        <v>200</v>
      </c>
      <c r="Y86" s="151"/>
      <c r="Z86" s="173"/>
      <c r="AA86" s="150" t="s">
        <v>200</v>
      </c>
      <c r="AB86" s="151"/>
      <c r="AC86" s="93"/>
      <c r="AD86" s="150" t="s">
        <v>51</v>
      </c>
      <c r="AE86" s="151"/>
    </row>
    <row r="87" spans="2:31" ht="17.100000000000001" customHeight="1" thickBot="1" x14ac:dyDescent="0.25">
      <c r="B87" s="9"/>
      <c r="E87" s="62"/>
      <c r="F87" s="63"/>
      <c r="G87" s="63"/>
      <c r="H87" s="63"/>
      <c r="I87" s="63"/>
      <c r="J87" s="64"/>
      <c r="K87" s="63"/>
      <c r="L87" s="63"/>
      <c r="M87" s="63"/>
      <c r="N87" s="63"/>
      <c r="O87" s="65"/>
      <c r="R87" s="9"/>
      <c r="U87" s="62"/>
      <c r="V87" s="63"/>
      <c r="W87" s="63"/>
      <c r="X87" s="63"/>
      <c r="Y87" s="63"/>
      <c r="Z87" s="64"/>
      <c r="AA87" s="63"/>
      <c r="AB87" s="63"/>
      <c r="AC87" s="63"/>
      <c r="AD87" s="63"/>
      <c r="AE87" s="65"/>
    </row>
    <row r="88" spans="2:31" ht="17.100000000000001" customHeight="1" x14ac:dyDescent="0.2">
      <c r="B88" s="9"/>
      <c r="C88" s="11">
        <f>SUM(C82+1)</f>
        <v>45175</v>
      </c>
      <c r="D88" s="2" t="s">
        <v>2</v>
      </c>
      <c r="E88" s="221" t="s">
        <v>117</v>
      </c>
      <c r="F88" s="222"/>
      <c r="G88" s="94"/>
      <c r="H88" s="146" t="s">
        <v>157</v>
      </c>
      <c r="I88" s="147"/>
      <c r="J88" s="84"/>
      <c r="K88" s="146" t="s">
        <v>156</v>
      </c>
      <c r="L88" s="147"/>
      <c r="M88" s="94"/>
      <c r="N88" s="146" t="s">
        <v>156</v>
      </c>
      <c r="O88" s="147"/>
      <c r="R88" s="9"/>
      <c r="S88" s="11">
        <f>SUM(S82+1)</f>
        <v>45175</v>
      </c>
      <c r="T88" s="2" t="s">
        <v>2</v>
      </c>
      <c r="U88" s="221" t="s">
        <v>117</v>
      </c>
      <c r="V88" s="222"/>
      <c r="W88" s="94"/>
      <c r="X88" s="146" t="s">
        <v>157</v>
      </c>
      <c r="Y88" s="147"/>
      <c r="Z88" s="84"/>
      <c r="AA88" s="146" t="s">
        <v>128</v>
      </c>
      <c r="AB88" s="147"/>
      <c r="AC88" s="94"/>
      <c r="AD88" s="146" t="s">
        <v>128</v>
      </c>
      <c r="AE88" s="147"/>
    </row>
    <row r="89" spans="2:31" ht="17.100000000000001" customHeight="1" x14ac:dyDescent="0.2">
      <c r="B89" s="9"/>
      <c r="C89" s="15"/>
      <c r="D89" s="14"/>
      <c r="E89" s="229" t="s">
        <v>118</v>
      </c>
      <c r="F89" s="230"/>
      <c r="G89" s="95"/>
      <c r="H89" s="165" t="s">
        <v>176</v>
      </c>
      <c r="I89" s="166"/>
      <c r="J89" s="87"/>
      <c r="K89" s="165" t="s">
        <v>74</v>
      </c>
      <c r="L89" s="166"/>
      <c r="M89" s="95"/>
      <c r="N89" s="165" t="s">
        <v>74</v>
      </c>
      <c r="O89" s="166"/>
      <c r="R89" s="9"/>
      <c r="S89" s="15"/>
      <c r="T89" s="14"/>
      <c r="U89" s="229" t="s">
        <v>118</v>
      </c>
      <c r="V89" s="230"/>
      <c r="W89" s="95"/>
      <c r="X89" s="165" t="s">
        <v>176</v>
      </c>
      <c r="Y89" s="166"/>
      <c r="Z89" s="87"/>
      <c r="AA89" s="203" t="s">
        <v>74</v>
      </c>
      <c r="AB89" s="204"/>
      <c r="AC89" s="95"/>
      <c r="AD89" s="203" t="s">
        <v>74</v>
      </c>
      <c r="AE89" s="204"/>
    </row>
    <row r="90" spans="2:31" ht="17.100000000000001" customHeight="1" x14ac:dyDescent="0.2">
      <c r="B90" s="9"/>
      <c r="C90" s="9" t="s">
        <v>11</v>
      </c>
      <c r="D90" s="4"/>
      <c r="E90" s="231"/>
      <c r="F90" s="232"/>
      <c r="G90" s="96"/>
      <c r="H90" s="167"/>
      <c r="I90" s="168"/>
      <c r="J90" s="87"/>
      <c r="K90" s="167"/>
      <c r="L90" s="168"/>
      <c r="M90" s="96"/>
      <c r="N90" s="167"/>
      <c r="O90" s="168"/>
      <c r="R90" s="9"/>
      <c r="S90" s="9" t="s">
        <v>11</v>
      </c>
      <c r="T90" s="4"/>
      <c r="U90" s="231"/>
      <c r="V90" s="232"/>
      <c r="W90" s="96"/>
      <c r="X90" s="167"/>
      <c r="Y90" s="168"/>
      <c r="Z90" s="87"/>
      <c r="AA90" s="205"/>
      <c r="AB90" s="206"/>
      <c r="AC90" s="96"/>
      <c r="AD90" s="205"/>
      <c r="AE90" s="206"/>
    </row>
    <row r="91" spans="2:31" ht="17.100000000000001" customHeight="1" x14ac:dyDescent="0.2">
      <c r="B91" s="9"/>
      <c r="C91" s="9"/>
      <c r="D91" s="6" t="s">
        <v>3</v>
      </c>
      <c r="E91" s="186" t="s">
        <v>216</v>
      </c>
      <c r="F91" s="187"/>
      <c r="G91" s="58"/>
      <c r="H91" s="186" t="s">
        <v>37</v>
      </c>
      <c r="I91" s="187"/>
      <c r="J91" s="87"/>
      <c r="K91" s="186" t="s">
        <v>37</v>
      </c>
      <c r="L91" s="187"/>
      <c r="M91" s="58"/>
      <c r="N91" s="169" t="s">
        <v>162</v>
      </c>
      <c r="O91" s="170"/>
      <c r="R91" s="9"/>
      <c r="S91" s="9"/>
      <c r="T91" s="6" t="s">
        <v>3</v>
      </c>
      <c r="U91" s="186" t="s">
        <v>119</v>
      </c>
      <c r="V91" s="187"/>
      <c r="W91" s="58"/>
      <c r="X91" s="186" t="s">
        <v>37</v>
      </c>
      <c r="Y91" s="187"/>
      <c r="Z91" s="87"/>
      <c r="AA91" s="186" t="s">
        <v>37</v>
      </c>
      <c r="AB91" s="187"/>
      <c r="AC91" s="58"/>
      <c r="AD91" s="169" t="s">
        <v>162</v>
      </c>
      <c r="AE91" s="170"/>
    </row>
    <row r="92" spans="2:31" ht="17.100000000000001" customHeight="1" thickBot="1" x14ac:dyDescent="0.25">
      <c r="B92" s="9"/>
      <c r="C92" s="10"/>
      <c r="D92" s="5" t="s">
        <v>4</v>
      </c>
      <c r="E92" s="150" t="s">
        <v>31</v>
      </c>
      <c r="F92" s="151"/>
      <c r="G92" s="93"/>
      <c r="H92" s="150" t="s">
        <v>51</v>
      </c>
      <c r="I92" s="151"/>
      <c r="J92" s="71"/>
      <c r="K92" s="150" t="s">
        <v>51</v>
      </c>
      <c r="L92" s="151"/>
      <c r="M92" s="93"/>
      <c r="N92" s="150" t="s">
        <v>51</v>
      </c>
      <c r="O92" s="151"/>
      <c r="R92" s="9"/>
      <c r="S92" s="10"/>
      <c r="T92" s="5" t="s">
        <v>4</v>
      </c>
      <c r="U92" s="150" t="s">
        <v>31</v>
      </c>
      <c r="V92" s="151"/>
      <c r="W92" s="93"/>
      <c r="X92" s="150" t="s">
        <v>51</v>
      </c>
      <c r="Y92" s="151"/>
      <c r="Z92" s="71"/>
      <c r="AA92" s="150" t="s">
        <v>51</v>
      </c>
      <c r="AB92" s="151"/>
      <c r="AC92" s="93"/>
      <c r="AD92" s="150" t="s">
        <v>51</v>
      </c>
      <c r="AE92" s="151"/>
    </row>
    <row r="93" spans="2:31" ht="17.100000000000001" customHeight="1" thickBot="1" x14ac:dyDescent="0.25">
      <c r="B93" s="9"/>
      <c r="E93" s="62"/>
      <c r="F93" s="63"/>
      <c r="G93" s="63"/>
      <c r="H93" s="63"/>
      <c r="I93" s="63"/>
      <c r="J93" s="64"/>
      <c r="K93" s="63"/>
      <c r="L93" s="63"/>
      <c r="M93" s="63"/>
      <c r="N93" s="63"/>
      <c r="O93" s="65"/>
      <c r="R93" s="9"/>
      <c r="U93" s="62"/>
      <c r="V93" s="63"/>
      <c r="W93" s="63"/>
      <c r="X93" s="63"/>
      <c r="Y93" s="63"/>
      <c r="Z93" s="64"/>
      <c r="AA93" s="63"/>
      <c r="AB93" s="63"/>
      <c r="AC93" s="63"/>
      <c r="AD93" s="63"/>
      <c r="AE93" s="65"/>
    </row>
    <row r="94" spans="2:31" ht="17.100000000000001" customHeight="1" x14ac:dyDescent="0.2">
      <c r="B94" s="9"/>
      <c r="C94" s="11">
        <f>SUM(C88+1)</f>
        <v>45176</v>
      </c>
      <c r="D94" s="2" t="s">
        <v>2</v>
      </c>
      <c r="E94" s="156" t="s">
        <v>122</v>
      </c>
      <c r="F94" s="157"/>
      <c r="G94" s="56"/>
      <c r="H94" s="156" t="s">
        <v>122</v>
      </c>
      <c r="I94" s="157"/>
      <c r="J94" s="171"/>
      <c r="K94" s="156" t="s">
        <v>123</v>
      </c>
      <c r="L94" s="157"/>
      <c r="M94" s="56"/>
      <c r="N94" s="156" t="s">
        <v>123</v>
      </c>
      <c r="O94" s="157"/>
      <c r="R94" s="9"/>
      <c r="S94" s="11">
        <f>SUM(S88+1)</f>
        <v>45176</v>
      </c>
      <c r="T94" s="2" t="s">
        <v>2</v>
      </c>
      <c r="U94" s="156" t="s">
        <v>122</v>
      </c>
      <c r="V94" s="157"/>
      <c r="W94" s="56"/>
      <c r="X94" s="156" t="s">
        <v>122</v>
      </c>
      <c r="Y94" s="157"/>
      <c r="Z94" s="84"/>
      <c r="AA94" s="156" t="s">
        <v>123</v>
      </c>
      <c r="AB94" s="157"/>
      <c r="AC94" s="94"/>
      <c r="AD94" s="156" t="s">
        <v>123</v>
      </c>
      <c r="AE94" s="157"/>
    </row>
    <row r="95" spans="2:31" ht="17.100000000000001" customHeight="1" x14ac:dyDescent="0.2">
      <c r="B95" s="9"/>
      <c r="C95" s="15"/>
      <c r="D95" s="14"/>
      <c r="E95" s="195" t="s">
        <v>129</v>
      </c>
      <c r="F95" s="196"/>
      <c r="G95" s="57"/>
      <c r="H95" s="195" t="s">
        <v>129</v>
      </c>
      <c r="I95" s="196"/>
      <c r="J95" s="172"/>
      <c r="K95" s="195" t="s">
        <v>130</v>
      </c>
      <c r="L95" s="196"/>
      <c r="M95" s="57"/>
      <c r="N95" s="195" t="s">
        <v>130</v>
      </c>
      <c r="O95" s="196"/>
      <c r="R95" s="9"/>
      <c r="S95" s="15"/>
      <c r="T95" s="14"/>
      <c r="U95" s="195" t="s">
        <v>129</v>
      </c>
      <c r="V95" s="196"/>
      <c r="W95" s="57"/>
      <c r="X95" s="195" t="s">
        <v>129</v>
      </c>
      <c r="Y95" s="196"/>
      <c r="Z95" s="87"/>
      <c r="AA95" s="195" t="s">
        <v>130</v>
      </c>
      <c r="AB95" s="196"/>
      <c r="AC95" s="95"/>
      <c r="AD95" s="195" t="s">
        <v>130</v>
      </c>
      <c r="AE95" s="196"/>
    </row>
    <row r="96" spans="2:31" ht="17.100000000000001" customHeight="1" x14ac:dyDescent="0.2">
      <c r="B96" s="9"/>
      <c r="C96" s="9" t="s">
        <v>12</v>
      </c>
      <c r="D96" s="4"/>
      <c r="E96" s="197"/>
      <c r="F96" s="198"/>
      <c r="G96" s="58"/>
      <c r="H96" s="197"/>
      <c r="I96" s="198"/>
      <c r="J96" s="172"/>
      <c r="K96" s="197"/>
      <c r="L96" s="198"/>
      <c r="M96" s="58"/>
      <c r="N96" s="197"/>
      <c r="O96" s="198"/>
      <c r="R96" s="9"/>
      <c r="S96" s="9" t="s">
        <v>12</v>
      </c>
      <c r="T96" s="4"/>
      <c r="U96" s="197"/>
      <c r="V96" s="198"/>
      <c r="W96" s="58"/>
      <c r="X96" s="197"/>
      <c r="Y96" s="198"/>
      <c r="Z96" s="87"/>
      <c r="AA96" s="197"/>
      <c r="AB96" s="198"/>
      <c r="AC96" s="96"/>
      <c r="AD96" s="197"/>
      <c r="AE96" s="198"/>
    </row>
    <row r="97" spans="2:31" ht="17.100000000000001" customHeight="1" x14ac:dyDescent="0.2">
      <c r="B97" s="9"/>
      <c r="C97" s="9"/>
      <c r="D97" s="6" t="s">
        <v>3</v>
      </c>
      <c r="E97" s="199" t="s">
        <v>86</v>
      </c>
      <c r="F97" s="187"/>
      <c r="G97" s="58"/>
      <c r="H97" s="199" t="s">
        <v>86</v>
      </c>
      <c r="I97" s="187"/>
      <c r="J97" s="172"/>
      <c r="K97" s="199" t="s">
        <v>86</v>
      </c>
      <c r="L97" s="187"/>
      <c r="M97" s="58"/>
      <c r="N97" s="199" t="s">
        <v>86</v>
      </c>
      <c r="O97" s="187"/>
      <c r="R97" s="9"/>
      <c r="S97" s="9"/>
      <c r="T97" s="6" t="s">
        <v>3</v>
      </c>
      <c r="U97" s="199" t="s">
        <v>86</v>
      </c>
      <c r="V97" s="187"/>
      <c r="W97" s="96"/>
      <c r="X97" s="199" t="s">
        <v>86</v>
      </c>
      <c r="Y97" s="187"/>
      <c r="Z97" s="87"/>
      <c r="AA97" s="199" t="s">
        <v>86</v>
      </c>
      <c r="AB97" s="187"/>
      <c r="AC97" s="96"/>
      <c r="AD97" s="199" t="s">
        <v>86</v>
      </c>
      <c r="AE97" s="187"/>
    </row>
    <row r="98" spans="2:31" ht="17.100000000000001" customHeight="1" thickBot="1" x14ac:dyDescent="0.25">
      <c r="B98" s="9"/>
      <c r="C98" s="10"/>
      <c r="D98" s="3" t="s">
        <v>4</v>
      </c>
      <c r="E98" s="150" t="s">
        <v>42</v>
      </c>
      <c r="F98" s="151"/>
      <c r="G98" s="93"/>
      <c r="H98" s="150" t="s">
        <v>42</v>
      </c>
      <c r="I98" s="151"/>
      <c r="J98" s="173"/>
      <c r="K98" s="150" t="s">
        <v>42</v>
      </c>
      <c r="L98" s="151"/>
      <c r="M98" s="93"/>
      <c r="N98" s="150" t="s">
        <v>42</v>
      </c>
      <c r="O98" s="151"/>
      <c r="R98" s="9"/>
      <c r="S98" s="10"/>
      <c r="T98" s="3" t="s">
        <v>4</v>
      </c>
      <c r="U98" s="150" t="s">
        <v>42</v>
      </c>
      <c r="V98" s="151"/>
      <c r="W98" s="98"/>
      <c r="X98" s="150" t="s">
        <v>42</v>
      </c>
      <c r="Y98" s="151"/>
      <c r="Z98" s="71"/>
      <c r="AA98" s="150" t="s">
        <v>42</v>
      </c>
      <c r="AB98" s="151"/>
      <c r="AC98" s="98"/>
      <c r="AD98" s="150" t="s">
        <v>42</v>
      </c>
      <c r="AE98" s="151"/>
    </row>
    <row r="99" spans="2:31" ht="17.100000000000001" customHeight="1" thickBot="1" x14ac:dyDescent="0.25">
      <c r="B99" s="9"/>
      <c r="E99" s="62"/>
      <c r="F99" s="63"/>
      <c r="G99" s="63"/>
      <c r="H99" s="63"/>
      <c r="I99" s="63"/>
      <c r="J99" s="66"/>
      <c r="K99" s="63"/>
      <c r="L99" s="63"/>
      <c r="M99" s="63"/>
      <c r="N99" s="63"/>
      <c r="O99" s="65"/>
      <c r="R99" s="9"/>
      <c r="U99" s="62"/>
      <c r="V99" s="63"/>
      <c r="W99" s="63"/>
      <c r="X99" s="63"/>
      <c r="Y99" s="63"/>
      <c r="Z99" s="66"/>
      <c r="AA99" s="63"/>
      <c r="AB99" s="63"/>
      <c r="AC99" s="63"/>
      <c r="AD99" s="63"/>
      <c r="AE99" s="65"/>
    </row>
    <row r="100" spans="2:31" ht="17.100000000000001" customHeight="1" x14ac:dyDescent="0.2">
      <c r="B100" s="9"/>
      <c r="C100" s="11">
        <f>SUM(C94+1)</f>
        <v>45177</v>
      </c>
      <c r="D100" s="2" t="s">
        <v>2</v>
      </c>
      <c r="E100" s="156" t="s">
        <v>122</v>
      </c>
      <c r="F100" s="157"/>
      <c r="G100" s="87"/>
      <c r="H100" s="156" t="s">
        <v>122</v>
      </c>
      <c r="I100" s="157"/>
      <c r="J100" s="84"/>
      <c r="K100" s="156" t="s">
        <v>35</v>
      </c>
      <c r="L100" s="157"/>
      <c r="M100" s="87"/>
      <c r="N100" s="156" t="s">
        <v>35</v>
      </c>
      <c r="O100" s="157"/>
      <c r="R100" s="9"/>
      <c r="S100" s="11">
        <f>SUM(S94+1)</f>
        <v>45177</v>
      </c>
      <c r="T100" s="2" t="s">
        <v>2</v>
      </c>
      <c r="U100" s="156" t="s">
        <v>122</v>
      </c>
      <c r="V100" s="157"/>
      <c r="W100" s="87"/>
      <c r="X100" s="156" t="s">
        <v>122</v>
      </c>
      <c r="Y100" s="157"/>
      <c r="Z100" s="84"/>
      <c r="AA100" s="156" t="s">
        <v>35</v>
      </c>
      <c r="AB100" s="157"/>
      <c r="AC100" s="87"/>
      <c r="AD100" s="156" t="s">
        <v>35</v>
      </c>
      <c r="AE100" s="157"/>
    </row>
    <row r="101" spans="2:31" ht="17.100000000000001" customHeight="1" x14ac:dyDescent="0.2">
      <c r="B101" s="9"/>
      <c r="C101" s="15"/>
      <c r="D101" s="14"/>
      <c r="E101" s="195" t="s">
        <v>131</v>
      </c>
      <c r="F101" s="196"/>
      <c r="G101" s="87"/>
      <c r="H101" s="195" t="s">
        <v>131</v>
      </c>
      <c r="I101" s="196"/>
      <c r="J101" s="87"/>
      <c r="K101" s="224" t="s">
        <v>43</v>
      </c>
      <c r="L101" s="225"/>
      <c r="M101" s="87"/>
      <c r="N101" s="224" t="s">
        <v>43</v>
      </c>
      <c r="O101" s="225"/>
      <c r="R101" s="9"/>
      <c r="S101" s="15"/>
      <c r="T101" s="14"/>
      <c r="U101" s="195" t="s">
        <v>131</v>
      </c>
      <c r="V101" s="196"/>
      <c r="W101" s="87"/>
      <c r="X101" s="195" t="s">
        <v>131</v>
      </c>
      <c r="Y101" s="196"/>
      <c r="Z101" s="87"/>
      <c r="AA101" s="224" t="s">
        <v>43</v>
      </c>
      <c r="AB101" s="225"/>
      <c r="AC101" s="87"/>
      <c r="AD101" s="224" t="s">
        <v>43</v>
      </c>
      <c r="AE101" s="225"/>
    </row>
    <row r="102" spans="2:31" ht="17.100000000000001" customHeight="1" x14ac:dyDescent="0.2">
      <c r="B102" s="9"/>
      <c r="C102" s="9" t="s">
        <v>13</v>
      </c>
      <c r="D102" s="4"/>
      <c r="E102" s="197"/>
      <c r="F102" s="198"/>
      <c r="G102" s="87"/>
      <c r="H102" s="197"/>
      <c r="I102" s="198"/>
      <c r="J102" s="87"/>
      <c r="K102" s="226"/>
      <c r="L102" s="227"/>
      <c r="M102" s="87"/>
      <c r="N102" s="226"/>
      <c r="O102" s="227"/>
      <c r="R102" s="9"/>
      <c r="S102" s="9" t="s">
        <v>13</v>
      </c>
      <c r="T102" s="4"/>
      <c r="U102" s="197"/>
      <c r="V102" s="198"/>
      <c r="W102" s="87"/>
      <c r="X102" s="197"/>
      <c r="Y102" s="198"/>
      <c r="Z102" s="87"/>
      <c r="AA102" s="226"/>
      <c r="AB102" s="227"/>
      <c r="AC102" s="87"/>
      <c r="AD102" s="226"/>
      <c r="AE102" s="227"/>
    </row>
    <row r="103" spans="2:31" ht="17.100000000000001" customHeight="1" x14ac:dyDescent="0.2">
      <c r="B103" s="9"/>
      <c r="C103" s="9"/>
      <c r="D103" s="6" t="s">
        <v>3</v>
      </c>
      <c r="E103" s="199" t="s">
        <v>90</v>
      </c>
      <c r="F103" s="187"/>
      <c r="G103" s="87"/>
      <c r="H103" s="199" t="s">
        <v>90</v>
      </c>
      <c r="I103" s="187"/>
      <c r="J103" s="67"/>
      <c r="K103" s="199" t="s">
        <v>90</v>
      </c>
      <c r="L103" s="187"/>
      <c r="M103" s="87"/>
      <c r="N103" s="199" t="s">
        <v>90</v>
      </c>
      <c r="O103" s="187"/>
      <c r="R103" s="9"/>
      <c r="S103" s="9"/>
      <c r="T103" s="6" t="s">
        <v>3</v>
      </c>
      <c r="U103" s="199" t="s">
        <v>90</v>
      </c>
      <c r="V103" s="187"/>
      <c r="W103" s="87"/>
      <c r="X103" s="199" t="s">
        <v>90</v>
      </c>
      <c r="Y103" s="187"/>
      <c r="Z103" s="87"/>
      <c r="AA103" s="199" t="s">
        <v>90</v>
      </c>
      <c r="AB103" s="187"/>
      <c r="AC103" s="87"/>
      <c r="AD103" s="199" t="s">
        <v>90</v>
      </c>
      <c r="AE103" s="187"/>
    </row>
    <row r="104" spans="2:31" ht="17.100000000000001" customHeight="1" thickBot="1" x14ac:dyDescent="0.25">
      <c r="B104" s="10"/>
      <c r="C104" s="10"/>
      <c r="D104" s="5" t="s">
        <v>4</v>
      </c>
      <c r="E104" s="150" t="s">
        <v>39</v>
      </c>
      <c r="F104" s="151"/>
      <c r="G104" s="71"/>
      <c r="H104" s="150" t="s">
        <v>39</v>
      </c>
      <c r="I104" s="151"/>
      <c r="J104" s="68"/>
      <c r="K104" s="150" t="s">
        <v>44</v>
      </c>
      <c r="L104" s="151"/>
      <c r="M104" s="93"/>
      <c r="N104" s="150" t="s">
        <v>44</v>
      </c>
      <c r="O104" s="151"/>
      <c r="R104" s="10"/>
      <c r="S104" s="10"/>
      <c r="T104" s="5" t="s">
        <v>4</v>
      </c>
      <c r="U104" s="150" t="s">
        <v>39</v>
      </c>
      <c r="V104" s="151"/>
      <c r="W104" s="71"/>
      <c r="X104" s="150" t="s">
        <v>39</v>
      </c>
      <c r="Y104" s="151"/>
      <c r="Z104" s="71"/>
      <c r="AA104" s="150" t="s">
        <v>44</v>
      </c>
      <c r="AB104" s="151"/>
      <c r="AC104" s="93"/>
      <c r="AD104" s="150"/>
      <c r="AE104" s="151"/>
    </row>
    <row r="105" spans="2:31" ht="17.100000000000001" customHeight="1" x14ac:dyDescent="0.2">
      <c r="B105" t="s">
        <v>14</v>
      </c>
      <c r="K105" s="185"/>
      <c r="L105" s="185"/>
      <c r="M105" s="74"/>
      <c r="N105" s="74"/>
      <c r="R105" t="s">
        <v>14</v>
      </c>
      <c r="AA105" s="185"/>
      <c r="AB105" s="185"/>
      <c r="AC105" s="74">
        <f>AD71</f>
        <v>0</v>
      </c>
      <c r="AD105" s="75"/>
      <c r="AE105" s="74"/>
    </row>
    <row r="106" spans="2:31" ht="17.100000000000001" customHeight="1" x14ac:dyDescent="0.2">
      <c r="D106" s="18"/>
      <c r="K106" s="184"/>
      <c r="L106" s="184"/>
      <c r="T106" s="18"/>
      <c r="AA106" s="184"/>
      <c r="AB106" s="184"/>
      <c r="AC106" s="23">
        <f>AD72</f>
        <v>0</v>
      </c>
      <c r="AD106" s="76"/>
    </row>
    <row r="107" spans="2:31" ht="17.100000000000001" customHeight="1" x14ac:dyDescent="0.25">
      <c r="B107" s="13"/>
      <c r="C107" s="181" t="str">
        <f>C73</f>
        <v xml:space="preserve">HT22 Oftalmologi för sjusköterskor </v>
      </c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R107" s="13"/>
      <c r="S107" s="181" t="str">
        <f>S73</f>
        <v xml:space="preserve">HT22 Oftalmologi för sjusköterskor </v>
      </c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</row>
    <row r="108" spans="2:31" ht="17.100000000000001" customHeight="1" thickBot="1" x14ac:dyDescent="0.25">
      <c r="B108" s="1"/>
      <c r="C108" s="1"/>
      <c r="D108" s="16"/>
      <c r="E108" s="19"/>
      <c r="F108" s="19"/>
      <c r="G108" s="31"/>
      <c r="H108" s="31"/>
      <c r="I108" s="31"/>
      <c r="J108" s="20"/>
      <c r="K108" s="31"/>
      <c r="L108" s="31"/>
      <c r="M108" s="31"/>
      <c r="N108" s="31"/>
      <c r="O108" s="31"/>
      <c r="R108" s="1"/>
      <c r="S108" s="1"/>
      <c r="T108" s="16"/>
      <c r="U108" s="19"/>
      <c r="V108" s="19"/>
      <c r="W108" s="31"/>
      <c r="X108" s="31"/>
      <c r="Y108" s="31"/>
      <c r="Z108" s="20"/>
      <c r="AA108" s="31"/>
      <c r="AB108" s="31"/>
      <c r="AC108" s="31"/>
      <c r="AD108" s="31"/>
      <c r="AE108" s="31"/>
    </row>
    <row r="109" spans="2:31" ht="17.100000000000001" customHeight="1" thickBot="1" x14ac:dyDescent="0.25">
      <c r="B109" s="7" t="s">
        <v>0</v>
      </c>
      <c r="C109" s="12" t="s">
        <v>1</v>
      </c>
      <c r="D109" s="12"/>
      <c r="E109" s="138" t="s">
        <v>16</v>
      </c>
      <c r="F109" s="139"/>
      <c r="G109" s="44"/>
      <c r="H109" s="138" t="s">
        <v>17</v>
      </c>
      <c r="I109" s="139"/>
      <c r="J109" s="59"/>
      <c r="K109" s="138" t="s">
        <v>18</v>
      </c>
      <c r="L109" s="139"/>
      <c r="M109" s="44"/>
      <c r="N109" s="138" t="s">
        <v>19</v>
      </c>
      <c r="O109" s="139"/>
      <c r="R109" s="7" t="s">
        <v>0</v>
      </c>
      <c r="S109" s="12" t="s">
        <v>1</v>
      </c>
      <c r="T109" s="12"/>
      <c r="U109" s="138" t="s">
        <v>16</v>
      </c>
      <c r="V109" s="139"/>
      <c r="W109" s="44"/>
      <c r="X109" s="138" t="s">
        <v>17</v>
      </c>
      <c r="Y109" s="139"/>
      <c r="Z109" s="59"/>
      <c r="AA109" s="138" t="s">
        <v>18</v>
      </c>
      <c r="AB109" s="139"/>
      <c r="AC109" s="44"/>
      <c r="AD109" s="138" t="s">
        <v>19</v>
      </c>
      <c r="AE109" s="139"/>
    </row>
    <row r="110" spans="2:31" ht="17.100000000000001" customHeight="1" x14ac:dyDescent="0.2">
      <c r="B110" s="8" t="s">
        <v>5</v>
      </c>
      <c r="C110" s="11">
        <f>SUM(C100+3)</f>
        <v>45180</v>
      </c>
      <c r="D110" s="2" t="s">
        <v>2</v>
      </c>
      <c r="E110" s="144" t="s">
        <v>45</v>
      </c>
      <c r="F110" s="145"/>
      <c r="G110" s="53"/>
      <c r="H110" s="144" t="s">
        <v>45</v>
      </c>
      <c r="I110" s="145"/>
      <c r="J110" s="59"/>
      <c r="K110" s="144" t="s">
        <v>45</v>
      </c>
      <c r="L110" s="145"/>
      <c r="M110" s="53"/>
      <c r="N110" s="144" t="s">
        <v>45</v>
      </c>
      <c r="O110" s="145"/>
      <c r="R110" s="8" t="s">
        <v>5</v>
      </c>
      <c r="S110" s="11">
        <f>SUM(S100+3)</f>
        <v>45180</v>
      </c>
      <c r="T110" s="2" t="s">
        <v>2</v>
      </c>
      <c r="U110" s="144" t="s">
        <v>45</v>
      </c>
      <c r="V110" s="145"/>
      <c r="W110" s="56"/>
      <c r="X110" s="144" t="s">
        <v>45</v>
      </c>
      <c r="Y110" s="145"/>
      <c r="Z110" s="87"/>
      <c r="AA110" s="144" t="s">
        <v>45</v>
      </c>
      <c r="AB110" s="145"/>
      <c r="AC110" s="87"/>
      <c r="AD110" s="144" t="s">
        <v>45</v>
      </c>
      <c r="AE110" s="145"/>
    </row>
    <row r="111" spans="2:31" ht="17.100000000000001" customHeight="1" x14ac:dyDescent="0.2">
      <c r="B111" s="9">
        <f>SUM(B77+1)</f>
        <v>37</v>
      </c>
      <c r="C111" s="15"/>
      <c r="D111" s="14"/>
      <c r="E111" s="140" t="s">
        <v>124</v>
      </c>
      <c r="F111" s="141"/>
      <c r="G111" s="54"/>
      <c r="H111" s="140" t="s">
        <v>124</v>
      </c>
      <c r="I111" s="141"/>
      <c r="J111" s="67"/>
      <c r="K111" s="140" t="s">
        <v>124</v>
      </c>
      <c r="L111" s="141"/>
      <c r="M111" s="54"/>
      <c r="N111" s="140" t="s">
        <v>124</v>
      </c>
      <c r="O111" s="141"/>
      <c r="R111" s="9">
        <f>SUM(R77+1)</f>
        <v>37</v>
      </c>
      <c r="S111" s="15"/>
      <c r="T111" s="14"/>
      <c r="U111" s="140" t="s">
        <v>124</v>
      </c>
      <c r="V111" s="141"/>
      <c r="W111" s="57"/>
      <c r="X111" s="140" t="s">
        <v>124</v>
      </c>
      <c r="Y111" s="141"/>
      <c r="Z111" s="87"/>
      <c r="AA111" s="140" t="s">
        <v>124</v>
      </c>
      <c r="AB111" s="141"/>
      <c r="AC111" s="87"/>
      <c r="AD111" s="140" t="s">
        <v>124</v>
      </c>
      <c r="AE111" s="141"/>
    </row>
    <row r="112" spans="2:31" ht="17.100000000000001" customHeight="1" x14ac:dyDescent="0.2">
      <c r="B112" s="9"/>
      <c r="C112" s="9" t="s">
        <v>8</v>
      </c>
      <c r="D112" s="4"/>
      <c r="E112" s="142"/>
      <c r="F112" s="143"/>
      <c r="G112" s="55"/>
      <c r="H112" s="142"/>
      <c r="I112" s="143"/>
      <c r="J112" s="67"/>
      <c r="K112" s="142"/>
      <c r="L112" s="143"/>
      <c r="M112" s="55"/>
      <c r="N112" s="142"/>
      <c r="O112" s="143"/>
      <c r="R112" s="9"/>
      <c r="S112" s="9" t="s">
        <v>8</v>
      </c>
      <c r="T112" s="4"/>
      <c r="U112" s="142"/>
      <c r="V112" s="143"/>
      <c r="W112" s="58"/>
      <c r="X112" s="142"/>
      <c r="Y112" s="143"/>
      <c r="Z112" s="87"/>
      <c r="AA112" s="142"/>
      <c r="AB112" s="143"/>
      <c r="AC112" s="87"/>
      <c r="AD112" s="142"/>
      <c r="AE112" s="143"/>
    </row>
    <row r="113" spans="2:31" ht="17.100000000000001" customHeight="1" x14ac:dyDescent="0.2">
      <c r="B113" s="9" t="s">
        <v>6</v>
      </c>
      <c r="C113" s="9"/>
      <c r="D113" s="6" t="s">
        <v>3</v>
      </c>
      <c r="E113" s="186"/>
      <c r="F113" s="187"/>
      <c r="G113" s="42"/>
      <c r="H113" s="186"/>
      <c r="I113" s="187"/>
      <c r="J113" s="67"/>
      <c r="K113" s="186"/>
      <c r="L113" s="187"/>
      <c r="M113" s="42"/>
      <c r="N113" s="186"/>
      <c r="O113" s="187"/>
      <c r="R113" s="9" t="s">
        <v>6</v>
      </c>
      <c r="S113" s="9"/>
      <c r="T113" s="6" t="s">
        <v>3</v>
      </c>
      <c r="U113" s="186"/>
      <c r="V113" s="187"/>
      <c r="W113" s="58"/>
      <c r="X113" s="186"/>
      <c r="Y113" s="187"/>
      <c r="Z113" s="87"/>
      <c r="AA113" s="186"/>
      <c r="AB113" s="187"/>
      <c r="AC113" s="58"/>
      <c r="AD113" s="186"/>
      <c r="AE113" s="187"/>
    </row>
    <row r="114" spans="2:31" ht="17.100000000000001" customHeight="1" thickBot="1" x14ac:dyDescent="0.25">
      <c r="B114" s="9">
        <f>SUM(B80)</f>
        <v>1</v>
      </c>
      <c r="C114" s="10"/>
      <c r="D114" s="5" t="s">
        <v>4</v>
      </c>
      <c r="E114" s="150" t="s">
        <v>125</v>
      </c>
      <c r="F114" s="151"/>
      <c r="G114" s="43"/>
      <c r="H114" s="150" t="s">
        <v>197</v>
      </c>
      <c r="I114" s="151"/>
      <c r="J114" s="68"/>
      <c r="K114" s="150" t="s">
        <v>197</v>
      </c>
      <c r="L114" s="151"/>
      <c r="M114" s="43"/>
      <c r="N114" s="150" t="s">
        <v>197</v>
      </c>
      <c r="O114" s="151"/>
      <c r="R114" s="9">
        <f>SUM(R80)</f>
        <v>1</v>
      </c>
      <c r="S114" s="10"/>
      <c r="T114" s="5" t="s">
        <v>4</v>
      </c>
      <c r="U114" s="150" t="s">
        <v>197</v>
      </c>
      <c r="V114" s="151"/>
      <c r="W114" s="93"/>
      <c r="X114" s="150" t="s">
        <v>197</v>
      </c>
      <c r="Y114" s="151"/>
      <c r="Z114" s="71"/>
      <c r="AA114" s="150" t="s">
        <v>197</v>
      </c>
      <c r="AB114" s="151"/>
      <c r="AC114" s="93"/>
      <c r="AD114" s="150" t="s">
        <v>197</v>
      </c>
      <c r="AE114" s="151"/>
    </row>
    <row r="115" spans="2:31" ht="17.100000000000001" customHeight="1" thickBot="1" x14ac:dyDescent="0.25">
      <c r="B115" s="9" t="s">
        <v>9</v>
      </c>
      <c r="E115" s="62"/>
      <c r="F115" s="63"/>
      <c r="G115" s="63"/>
      <c r="H115" s="63"/>
      <c r="I115" s="63"/>
      <c r="J115" s="64"/>
      <c r="K115" s="63"/>
      <c r="L115" s="63"/>
      <c r="M115" s="63"/>
      <c r="N115" s="63"/>
      <c r="O115" s="65"/>
      <c r="R115" s="9" t="s">
        <v>9</v>
      </c>
      <c r="U115" s="62"/>
      <c r="V115" s="63"/>
      <c r="W115" s="63"/>
      <c r="X115" s="63"/>
      <c r="Y115" s="63"/>
      <c r="Z115" s="64"/>
      <c r="AA115" s="63"/>
      <c r="AB115" s="63"/>
      <c r="AC115" s="63"/>
      <c r="AD115" s="63"/>
      <c r="AE115" s="65"/>
    </row>
    <row r="116" spans="2:31" ht="17.100000000000001" customHeight="1" x14ac:dyDescent="0.2">
      <c r="B116" s="9">
        <f>SUM(B82+1)</f>
        <v>4</v>
      </c>
      <c r="C116" s="11">
        <f>SUM(C110+1)</f>
        <v>45181</v>
      </c>
      <c r="D116" s="2" t="s">
        <v>2</v>
      </c>
      <c r="E116" s="144" t="s">
        <v>45</v>
      </c>
      <c r="F116" s="145"/>
      <c r="G116" s="53"/>
      <c r="H116" s="144" t="s">
        <v>45</v>
      </c>
      <c r="I116" s="145"/>
      <c r="J116" s="59"/>
      <c r="K116" s="144" t="s">
        <v>45</v>
      </c>
      <c r="L116" s="145"/>
      <c r="M116" s="53"/>
      <c r="N116" s="146" t="s">
        <v>33</v>
      </c>
      <c r="O116" s="147"/>
      <c r="R116" s="9">
        <f>SUM(R82+1)</f>
        <v>3</v>
      </c>
      <c r="S116" s="11">
        <f>SUM(S110+1)</f>
        <v>45181</v>
      </c>
      <c r="T116" s="2" t="s">
        <v>2</v>
      </c>
      <c r="U116" s="144" t="s">
        <v>45</v>
      </c>
      <c r="V116" s="145"/>
      <c r="W116" s="56"/>
      <c r="X116" s="144" t="s">
        <v>45</v>
      </c>
      <c r="Y116" s="145"/>
      <c r="Z116" s="171"/>
      <c r="AA116" s="144" t="s">
        <v>45</v>
      </c>
      <c r="AB116" s="145"/>
      <c r="AC116" s="56"/>
      <c r="AD116" s="146" t="s">
        <v>33</v>
      </c>
      <c r="AE116" s="147"/>
    </row>
    <row r="117" spans="2:31" ht="17.100000000000001" customHeight="1" x14ac:dyDescent="0.2">
      <c r="B117" s="9"/>
      <c r="C117" s="15"/>
      <c r="D117" s="14"/>
      <c r="E117" s="140" t="s">
        <v>124</v>
      </c>
      <c r="F117" s="141"/>
      <c r="G117" s="54"/>
      <c r="H117" s="140" t="s">
        <v>124</v>
      </c>
      <c r="I117" s="141"/>
      <c r="J117" s="67"/>
      <c r="K117" s="140" t="s">
        <v>124</v>
      </c>
      <c r="L117" s="141"/>
      <c r="M117" s="54"/>
      <c r="N117" s="165" t="s">
        <v>146</v>
      </c>
      <c r="O117" s="166"/>
      <c r="R117" s="9"/>
      <c r="S117" s="15"/>
      <c r="T117" s="14"/>
      <c r="U117" s="140" t="s">
        <v>124</v>
      </c>
      <c r="V117" s="141"/>
      <c r="W117" s="57"/>
      <c r="X117" s="140" t="s">
        <v>124</v>
      </c>
      <c r="Y117" s="141"/>
      <c r="Z117" s="172"/>
      <c r="AA117" s="140" t="s">
        <v>124</v>
      </c>
      <c r="AB117" s="141"/>
      <c r="AC117" s="57"/>
      <c r="AD117" s="165" t="s">
        <v>146</v>
      </c>
      <c r="AE117" s="166"/>
    </row>
    <row r="118" spans="2:31" ht="17.100000000000001" customHeight="1" x14ac:dyDescent="0.2">
      <c r="B118" s="9" t="s">
        <v>7</v>
      </c>
      <c r="C118" s="9" t="s">
        <v>10</v>
      </c>
      <c r="D118" s="4"/>
      <c r="E118" s="142"/>
      <c r="F118" s="143"/>
      <c r="G118" s="55"/>
      <c r="H118" s="142"/>
      <c r="I118" s="143"/>
      <c r="J118" s="67"/>
      <c r="K118" s="142"/>
      <c r="L118" s="143"/>
      <c r="M118" s="55"/>
      <c r="N118" s="167"/>
      <c r="O118" s="168"/>
      <c r="R118" s="9" t="s">
        <v>7</v>
      </c>
      <c r="S118" s="9" t="s">
        <v>10</v>
      </c>
      <c r="T118" s="4"/>
      <c r="U118" s="142"/>
      <c r="V118" s="143"/>
      <c r="W118" s="58"/>
      <c r="X118" s="142"/>
      <c r="Y118" s="143"/>
      <c r="Z118" s="172"/>
      <c r="AA118" s="142"/>
      <c r="AB118" s="143"/>
      <c r="AC118" s="58"/>
      <c r="AD118" s="167"/>
      <c r="AE118" s="168"/>
    </row>
    <row r="119" spans="2:31" ht="17.100000000000001" customHeight="1" x14ac:dyDescent="0.2">
      <c r="B119" s="9">
        <f>SUM(B85+1)</f>
        <v>4</v>
      </c>
      <c r="C119" s="9"/>
      <c r="D119" s="6" t="s">
        <v>3</v>
      </c>
      <c r="E119" s="186"/>
      <c r="F119" s="187"/>
      <c r="G119" s="42"/>
      <c r="H119" s="186"/>
      <c r="I119" s="187"/>
      <c r="J119" s="67"/>
      <c r="K119" s="186"/>
      <c r="L119" s="187"/>
      <c r="M119" s="42"/>
      <c r="N119" s="169" t="s">
        <v>149</v>
      </c>
      <c r="O119" s="170"/>
      <c r="R119" s="9">
        <f>SUM(R85+1)</f>
        <v>3</v>
      </c>
      <c r="S119" s="9"/>
      <c r="T119" s="6" t="s">
        <v>3</v>
      </c>
      <c r="U119" s="186"/>
      <c r="V119" s="187"/>
      <c r="W119" s="58"/>
      <c r="X119" s="186"/>
      <c r="Y119" s="187"/>
      <c r="Z119" s="172"/>
      <c r="AA119" s="186"/>
      <c r="AB119" s="187"/>
      <c r="AC119" s="58"/>
      <c r="AD119" s="169" t="s">
        <v>149</v>
      </c>
      <c r="AE119" s="170"/>
    </row>
    <row r="120" spans="2:31" ht="17.100000000000001" customHeight="1" thickBot="1" x14ac:dyDescent="0.25">
      <c r="B120" s="9"/>
      <c r="C120" s="10"/>
      <c r="D120" s="5" t="s">
        <v>4</v>
      </c>
      <c r="E120" s="150" t="s">
        <v>197</v>
      </c>
      <c r="F120" s="151"/>
      <c r="G120" s="43"/>
      <c r="H120" s="150" t="s">
        <v>197</v>
      </c>
      <c r="I120" s="151"/>
      <c r="J120" s="68"/>
      <c r="K120" s="150" t="s">
        <v>197</v>
      </c>
      <c r="L120" s="151"/>
      <c r="M120" s="43"/>
      <c r="N120" s="150" t="s">
        <v>197</v>
      </c>
      <c r="O120" s="151"/>
      <c r="R120" s="9"/>
      <c r="S120" s="10"/>
      <c r="T120" s="5" t="s">
        <v>4</v>
      </c>
      <c r="U120" s="150" t="s">
        <v>197</v>
      </c>
      <c r="V120" s="151"/>
      <c r="W120" s="93"/>
      <c r="X120" s="150" t="s">
        <v>197</v>
      </c>
      <c r="Y120" s="151"/>
      <c r="Z120" s="173"/>
      <c r="AA120" s="150" t="s">
        <v>197</v>
      </c>
      <c r="AB120" s="151"/>
      <c r="AC120" s="93"/>
      <c r="AD120" s="150" t="s">
        <v>197</v>
      </c>
      <c r="AE120" s="151"/>
    </row>
    <row r="121" spans="2:31" ht="17.100000000000001" customHeight="1" thickBot="1" x14ac:dyDescent="0.25">
      <c r="B121" s="9"/>
      <c r="E121" s="62"/>
      <c r="F121" s="63"/>
      <c r="G121" s="63"/>
      <c r="H121" s="63"/>
      <c r="I121" s="63"/>
      <c r="J121" s="64"/>
      <c r="K121" s="63"/>
      <c r="L121" s="63"/>
      <c r="M121" s="63"/>
      <c r="N121" s="63"/>
      <c r="O121" s="65"/>
      <c r="R121" s="9"/>
      <c r="U121" s="62"/>
      <c r="V121" s="63"/>
      <c r="W121" s="63"/>
      <c r="X121" s="63"/>
      <c r="Y121" s="63"/>
      <c r="Z121" s="64"/>
      <c r="AA121" s="63"/>
      <c r="AB121" s="63"/>
      <c r="AC121" s="63"/>
      <c r="AD121" s="63"/>
      <c r="AE121" s="65"/>
    </row>
    <row r="122" spans="2:31" ht="17.100000000000001" customHeight="1" x14ac:dyDescent="0.2">
      <c r="B122" s="9"/>
      <c r="C122" s="11">
        <f>SUM(C116+1)</f>
        <v>45182</v>
      </c>
      <c r="D122" s="2" t="s">
        <v>2</v>
      </c>
      <c r="E122" s="156" t="s">
        <v>50</v>
      </c>
      <c r="F122" s="157"/>
      <c r="G122" s="53"/>
      <c r="H122" s="156" t="s">
        <v>50</v>
      </c>
      <c r="I122" s="157"/>
      <c r="J122" s="178"/>
      <c r="K122" s="156" t="s">
        <v>35</v>
      </c>
      <c r="L122" s="157"/>
      <c r="M122" s="56"/>
      <c r="N122" s="156" t="s">
        <v>35</v>
      </c>
      <c r="O122" s="157"/>
      <c r="R122" s="9"/>
      <c r="S122" s="11">
        <f>SUM(S116+1)</f>
        <v>45182</v>
      </c>
      <c r="T122" s="2" t="s">
        <v>2</v>
      </c>
      <c r="U122" s="156" t="s">
        <v>50</v>
      </c>
      <c r="V122" s="157"/>
      <c r="W122" s="56"/>
      <c r="X122" s="156" t="s">
        <v>50</v>
      </c>
      <c r="Y122" s="157"/>
      <c r="Z122" s="84"/>
      <c r="AA122" s="156" t="s">
        <v>35</v>
      </c>
      <c r="AB122" s="157"/>
      <c r="AC122" s="56"/>
      <c r="AD122" s="156" t="s">
        <v>35</v>
      </c>
      <c r="AE122" s="157"/>
    </row>
    <row r="123" spans="2:31" ht="17.100000000000001" customHeight="1" x14ac:dyDescent="0.2">
      <c r="B123" s="9"/>
      <c r="C123" s="15"/>
      <c r="D123" s="14"/>
      <c r="E123" s="224" t="s">
        <v>92</v>
      </c>
      <c r="F123" s="225"/>
      <c r="G123" s="54"/>
      <c r="H123" s="224" t="s">
        <v>92</v>
      </c>
      <c r="I123" s="225"/>
      <c r="J123" s="179"/>
      <c r="K123" s="224" t="s">
        <v>92</v>
      </c>
      <c r="L123" s="225"/>
      <c r="M123" s="57"/>
      <c r="N123" s="224" t="s">
        <v>92</v>
      </c>
      <c r="O123" s="225"/>
      <c r="R123" s="9"/>
      <c r="S123" s="15"/>
      <c r="T123" s="14"/>
      <c r="U123" s="224" t="s">
        <v>92</v>
      </c>
      <c r="V123" s="225"/>
      <c r="W123" s="57"/>
      <c r="X123" s="224" t="s">
        <v>92</v>
      </c>
      <c r="Y123" s="225"/>
      <c r="Z123" s="87"/>
      <c r="AA123" s="224" t="s">
        <v>92</v>
      </c>
      <c r="AB123" s="225"/>
      <c r="AC123" s="57"/>
      <c r="AD123" s="224" t="s">
        <v>92</v>
      </c>
      <c r="AE123" s="225"/>
    </row>
    <row r="124" spans="2:31" ht="17.100000000000001" customHeight="1" x14ac:dyDescent="0.2">
      <c r="B124" s="9"/>
      <c r="C124" s="9" t="s">
        <v>11</v>
      </c>
      <c r="D124" s="4"/>
      <c r="E124" s="226"/>
      <c r="F124" s="227"/>
      <c r="G124" s="55"/>
      <c r="H124" s="226"/>
      <c r="I124" s="227"/>
      <c r="J124" s="179"/>
      <c r="K124" s="226"/>
      <c r="L124" s="227"/>
      <c r="M124" s="58"/>
      <c r="N124" s="226"/>
      <c r="O124" s="227"/>
      <c r="R124" s="9"/>
      <c r="S124" s="9" t="s">
        <v>11</v>
      </c>
      <c r="T124" s="4"/>
      <c r="U124" s="226"/>
      <c r="V124" s="227"/>
      <c r="W124" s="58"/>
      <c r="X124" s="226"/>
      <c r="Y124" s="227"/>
      <c r="Z124" s="87"/>
      <c r="AA124" s="226"/>
      <c r="AB124" s="227"/>
      <c r="AC124" s="58"/>
      <c r="AD124" s="226"/>
      <c r="AE124" s="227"/>
    </row>
    <row r="125" spans="2:31" ht="17.100000000000001" customHeight="1" x14ac:dyDescent="0.2">
      <c r="B125" s="9"/>
      <c r="C125" s="9"/>
      <c r="D125" s="6" t="s">
        <v>3</v>
      </c>
      <c r="E125" s="199" t="s">
        <v>120</v>
      </c>
      <c r="F125" s="200"/>
      <c r="G125" s="42"/>
      <c r="H125" s="199" t="s">
        <v>120</v>
      </c>
      <c r="I125" s="200"/>
      <c r="J125" s="179"/>
      <c r="K125" s="199" t="s">
        <v>103</v>
      </c>
      <c r="L125" s="200"/>
      <c r="M125" s="30"/>
      <c r="N125" s="199" t="s">
        <v>103</v>
      </c>
      <c r="O125" s="200"/>
      <c r="R125" s="9"/>
      <c r="S125" s="9"/>
      <c r="T125" s="6" t="s">
        <v>3</v>
      </c>
      <c r="U125" s="199" t="s">
        <v>120</v>
      </c>
      <c r="V125" s="200"/>
      <c r="W125" s="58"/>
      <c r="X125" s="199" t="s">
        <v>120</v>
      </c>
      <c r="Y125" s="200"/>
      <c r="Z125" s="87"/>
      <c r="AA125" s="199" t="s">
        <v>103</v>
      </c>
      <c r="AB125" s="200"/>
      <c r="AC125" s="58"/>
      <c r="AD125" s="199" t="s">
        <v>103</v>
      </c>
      <c r="AE125" s="200"/>
    </row>
    <row r="126" spans="2:31" ht="17.100000000000001" customHeight="1" thickBot="1" x14ac:dyDescent="0.25">
      <c r="B126" s="9"/>
      <c r="C126" s="10"/>
      <c r="D126" s="5" t="s">
        <v>4</v>
      </c>
      <c r="E126" s="150" t="s">
        <v>93</v>
      </c>
      <c r="F126" s="151"/>
      <c r="G126" s="43"/>
      <c r="H126" s="150" t="s">
        <v>93</v>
      </c>
      <c r="I126" s="151"/>
      <c r="J126" s="180"/>
      <c r="K126" s="150" t="s">
        <v>42</v>
      </c>
      <c r="L126" s="151"/>
      <c r="M126" s="61"/>
      <c r="N126" s="150" t="s">
        <v>42</v>
      </c>
      <c r="O126" s="151"/>
      <c r="R126" s="9"/>
      <c r="S126" s="10"/>
      <c r="T126" s="5" t="s">
        <v>4</v>
      </c>
      <c r="U126" s="150" t="s">
        <v>93</v>
      </c>
      <c r="V126" s="151"/>
      <c r="W126" s="93"/>
      <c r="X126" s="150" t="s">
        <v>93</v>
      </c>
      <c r="Y126" s="151"/>
      <c r="Z126" s="71"/>
      <c r="AA126" s="150" t="s">
        <v>42</v>
      </c>
      <c r="AB126" s="151"/>
      <c r="AC126" s="93"/>
      <c r="AD126" s="150" t="s">
        <v>42</v>
      </c>
      <c r="AE126" s="151"/>
    </row>
    <row r="127" spans="2:31" ht="17.100000000000001" customHeight="1" thickBot="1" x14ac:dyDescent="0.25">
      <c r="B127" s="9"/>
      <c r="E127" s="62"/>
      <c r="F127" s="63"/>
      <c r="G127" s="63"/>
      <c r="H127" s="63"/>
      <c r="I127" s="63"/>
      <c r="J127" s="64"/>
      <c r="K127" s="63"/>
      <c r="L127" s="63"/>
      <c r="M127" s="63"/>
      <c r="N127" s="63"/>
      <c r="O127" s="65"/>
      <c r="R127" s="9"/>
      <c r="U127" s="62"/>
      <c r="V127" s="63"/>
      <c r="W127" s="63"/>
      <c r="X127" s="63"/>
      <c r="Y127" s="63"/>
      <c r="Z127" s="64"/>
      <c r="AA127" s="63"/>
      <c r="AB127" s="63"/>
      <c r="AC127" s="63"/>
      <c r="AD127" s="63"/>
      <c r="AE127" s="65"/>
    </row>
    <row r="128" spans="2:31" ht="17.100000000000001" customHeight="1" x14ac:dyDescent="0.2">
      <c r="B128" s="9"/>
      <c r="C128" s="11">
        <f>SUM(C122+1)</f>
        <v>45183</v>
      </c>
      <c r="D128" s="2" t="s">
        <v>2</v>
      </c>
      <c r="E128" s="156" t="s">
        <v>35</v>
      </c>
      <c r="F128" s="157"/>
      <c r="G128" s="53"/>
      <c r="H128" s="156" t="s">
        <v>35</v>
      </c>
      <c r="I128" s="157"/>
      <c r="J128" s="178"/>
      <c r="K128" s="156" t="s">
        <v>35</v>
      </c>
      <c r="L128" s="157"/>
      <c r="M128" s="53"/>
      <c r="N128" s="156" t="s">
        <v>35</v>
      </c>
      <c r="O128" s="157"/>
      <c r="R128" s="9"/>
      <c r="S128" s="11">
        <f>SUM(S122+1)</f>
        <v>45183</v>
      </c>
      <c r="T128" s="2" t="s">
        <v>2</v>
      </c>
      <c r="U128" s="156" t="s">
        <v>35</v>
      </c>
      <c r="V128" s="157"/>
      <c r="W128" s="56"/>
      <c r="X128" s="156" t="s">
        <v>35</v>
      </c>
      <c r="Y128" s="157"/>
      <c r="Z128" s="171"/>
      <c r="AA128" s="156" t="s">
        <v>35</v>
      </c>
      <c r="AB128" s="157"/>
      <c r="AC128" s="56"/>
      <c r="AD128" s="156" t="s">
        <v>35</v>
      </c>
      <c r="AE128" s="157"/>
    </row>
    <row r="129" spans="2:31" ht="17.100000000000001" customHeight="1" x14ac:dyDescent="0.2">
      <c r="B129" s="9"/>
      <c r="C129" s="15"/>
      <c r="D129" s="14"/>
      <c r="E129" s="195" t="s">
        <v>46</v>
      </c>
      <c r="F129" s="196"/>
      <c r="G129" s="54"/>
      <c r="H129" s="195" t="s">
        <v>46</v>
      </c>
      <c r="I129" s="196"/>
      <c r="J129" s="179"/>
      <c r="K129" s="195" t="s">
        <v>46</v>
      </c>
      <c r="L129" s="196"/>
      <c r="M129" s="54"/>
      <c r="N129" s="195" t="s">
        <v>46</v>
      </c>
      <c r="O129" s="196"/>
      <c r="R129" s="9"/>
      <c r="S129" s="15"/>
      <c r="T129" s="14"/>
      <c r="U129" s="195" t="s">
        <v>46</v>
      </c>
      <c r="V129" s="196"/>
      <c r="W129" s="57"/>
      <c r="X129" s="195" t="s">
        <v>46</v>
      </c>
      <c r="Y129" s="196"/>
      <c r="Z129" s="172"/>
      <c r="AA129" s="195" t="s">
        <v>46</v>
      </c>
      <c r="AB129" s="196"/>
      <c r="AC129" s="57"/>
      <c r="AD129" s="195" t="s">
        <v>46</v>
      </c>
      <c r="AE129" s="196"/>
    </row>
    <row r="130" spans="2:31" ht="17.100000000000001" customHeight="1" x14ac:dyDescent="0.2">
      <c r="B130" s="9"/>
      <c r="C130" s="9" t="s">
        <v>12</v>
      </c>
      <c r="D130" s="4"/>
      <c r="E130" s="197"/>
      <c r="F130" s="198"/>
      <c r="G130" s="55"/>
      <c r="H130" s="197"/>
      <c r="I130" s="198"/>
      <c r="J130" s="179"/>
      <c r="K130" s="197"/>
      <c r="L130" s="198"/>
      <c r="M130" s="55"/>
      <c r="N130" s="197"/>
      <c r="O130" s="198"/>
      <c r="R130" s="9"/>
      <c r="S130" s="9" t="s">
        <v>12</v>
      </c>
      <c r="T130" s="4"/>
      <c r="U130" s="197"/>
      <c r="V130" s="198"/>
      <c r="W130" s="58"/>
      <c r="X130" s="197"/>
      <c r="Y130" s="198"/>
      <c r="Z130" s="172"/>
      <c r="AA130" s="197"/>
      <c r="AB130" s="198"/>
      <c r="AC130" s="58"/>
      <c r="AD130" s="197"/>
      <c r="AE130" s="198"/>
    </row>
    <row r="131" spans="2:31" ht="17.100000000000001" customHeight="1" x14ac:dyDescent="0.2">
      <c r="B131" s="9"/>
      <c r="C131" s="9"/>
      <c r="D131" s="6" t="s">
        <v>3</v>
      </c>
      <c r="E131" s="199" t="s">
        <v>86</v>
      </c>
      <c r="F131" s="187"/>
      <c r="G131" s="42"/>
      <c r="H131" s="199" t="s">
        <v>86</v>
      </c>
      <c r="I131" s="187"/>
      <c r="J131" s="179"/>
      <c r="K131" s="199" t="s">
        <v>86</v>
      </c>
      <c r="L131" s="187"/>
      <c r="M131" s="42"/>
      <c r="N131" s="199" t="s">
        <v>86</v>
      </c>
      <c r="O131" s="187"/>
      <c r="R131" s="9"/>
      <c r="S131" s="9"/>
      <c r="T131" s="6" t="s">
        <v>3</v>
      </c>
      <c r="U131" s="199" t="s">
        <v>86</v>
      </c>
      <c r="V131" s="187"/>
      <c r="W131" s="58"/>
      <c r="X131" s="199" t="s">
        <v>86</v>
      </c>
      <c r="Y131" s="187"/>
      <c r="Z131" s="172"/>
      <c r="AA131" s="199" t="s">
        <v>86</v>
      </c>
      <c r="AB131" s="187"/>
      <c r="AC131" s="58"/>
      <c r="AD131" s="199" t="s">
        <v>86</v>
      </c>
      <c r="AE131" s="187"/>
    </row>
    <row r="132" spans="2:31" ht="17.100000000000001" customHeight="1" thickBot="1" x14ac:dyDescent="0.25">
      <c r="B132" s="9"/>
      <c r="C132" s="10"/>
      <c r="D132" s="3" t="s">
        <v>4</v>
      </c>
      <c r="E132" s="150" t="s">
        <v>42</v>
      </c>
      <c r="F132" s="151"/>
      <c r="G132" s="43"/>
      <c r="H132" s="150" t="s">
        <v>42</v>
      </c>
      <c r="I132" s="151"/>
      <c r="J132" s="180"/>
      <c r="K132" s="150" t="s">
        <v>42</v>
      </c>
      <c r="L132" s="151"/>
      <c r="M132" s="43"/>
      <c r="N132" s="150" t="s">
        <v>42</v>
      </c>
      <c r="O132" s="151"/>
      <c r="R132" s="9"/>
      <c r="S132" s="10"/>
      <c r="T132" s="3" t="s">
        <v>4</v>
      </c>
      <c r="U132" s="150" t="s">
        <v>42</v>
      </c>
      <c r="V132" s="151"/>
      <c r="W132" s="93"/>
      <c r="X132" s="150" t="s">
        <v>42</v>
      </c>
      <c r="Y132" s="151"/>
      <c r="Z132" s="173"/>
      <c r="AA132" s="150" t="s">
        <v>42</v>
      </c>
      <c r="AB132" s="151"/>
      <c r="AC132" s="93"/>
      <c r="AD132" s="150" t="s">
        <v>42</v>
      </c>
      <c r="AE132" s="151"/>
    </row>
    <row r="133" spans="2:31" ht="17.100000000000001" customHeight="1" thickBot="1" x14ac:dyDescent="0.25">
      <c r="B133" s="9"/>
      <c r="E133" s="62"/>
      <c r="F133" s="63"/>
      <c r="G133" s="63"/>
      <c r="H133" s="63"/>
      <c r="I133" s="63"/>
      <c r="J133" s="66"/>
      <c r="K133" s="63"/>
      <c r="L133" s="63"/>
      <c r="M133" s="63"/>
      <c r="N133" s="63"/>
      <c r="O133" s="65"/>
      <c r="R133" s="9"/>
      <c r="U133" s="62"/>
      <c r="V133" s="63"/>
      <c r="W133" s="63"/>
      <c r="X133" s="63"/>
      <c r="Y133" s="63"/>
      <c r="Z133" s="66"/>
      <c r="AA133" s="63"/>
      <c r="AB133" s="63"/>
      <c r="AC133" s="63"/>
      <c r="AD133" s="63"/>
      <c r="AE133" s="65"/>
    </row>
    <row r="134" spans="2:31" ht="17.100000000000001" customHeight="1" x14ac:dyDescent="0.2">
      <c r="B134" s="9"/>
      <c r="C134" s="11">
        <f>SUM(C128+1)</f>
        <v>45184</v>
      </c>
      <c r="D134" s="2" t="s">
        <v>2</v>
      </c>
      <c r="E134" s="156" t="s">
        <v>214</v>
      </c>
      <c r="F134" s="157"/>
      <c r="G134" s="56"/>
      <c r="H134" s="156" t="s">
        <v>214</v>
      </c>
      <c r="I134" s="157"/>
      <c r="J134" s="171"/>
      <c r="K134" s="156" t="s">
        <v>35</v>
      </c>
      <c r="L134" s="157"/>
      <c r="M134" s="56"/>
      <c r="N134" s="156" t="s">
        <v>35</v>
      </c>
      <c r="O134" s="157"/>
      <c r="R134" s="9"/>
      <c r="S134" s="11">
        <f>SUM(S128+1)</f>
        <v>45184</v>
      </c>
      <c r="T134" s="2" t="s">
        <v>2</v>
      </c>
      <c r="U134" s="156" t="s">
        <v>214</v>
      </c>
      <c r="V134" s="157"/>
      <c r="W134" s="56"/>
      <c r="X134" s="156" t="s">
        <v>214</v>
      </c>
      <c r="Y134" s="157"/>
      <c r="Z134" s="171"/>
      <c r="AA134" s="156" t="s">
        <v>35</v>
      </c>
      <c r="AB134" s="157"/>
      <c r="AC134" s="56"/>
      <c r="AD134" s="156" t="s">
        <v>35</v>
      </c>
      <c r="AE134" s="157"/>
    </row>
    <row r="135" spans="2:31" ht="17.100000000000001" customHeight="1" x14ac:dyDescent="0.2">
      <c r="B135" s="9"/>
      <c r="C135" s="15"/>
      <c r="D135" s="14"/>
      <c r="E135" s="195" t="s">
        <v>74</v>
      </c>
      <c r="F135" s="196"/>
      <c r="G135" s="57"/>
      <c r="H135" s="195" t="s">
        <v>74</v>
      </c>
      <c r="I135" s="196"/>
      <c r="J135" s="172"/>
      <c r="K135" s="195" t="s">
        <v>213</v>
      </c>
      <c r="L135" s="196"/>
      <c r="M135" s="57"/>
      <c r="N135" s="195" t="s">
        <v>213</v>
      </c>
      <c r="O135" s="196"/>
      <c r="R135" s="9"/>
      <c r="S135" s="15"/>
      <c r="T135" s="14"/>
      <c r="U135" s="195" t="s">
        <v>74</v>
      </c>
      <c r="V135" s="196"/>
      <c r="W135" s="57"/>
      <c r="X135" s="195" t="s">
        <v>74</v>
      </c>
      <c r="Y135" s="196"/>
      <c r="Z135" s="172"/>
      <c r="AA135" s="195" t="s">
        <v>213</v>
      </c>
      <c r="AB135" s="196"/>
      <c r="AC135" s="57"/>
      <c r="AD135" s="195" t="s">
        <v>213</v>
      </c>
      <c r="AE135" s="196"/>
    </row>
    <row r="136" spans="2:31" ht="17.100000000000001" customHeight="1" x14ac:dyDescent="0.2">
      <c r="B136" s="9"/>
      <c r="C136" s="9" t="s">
        <v>13</v>
      </c>
      <c r="D136" s="4"/>
      <c r="E136" s="197"/>
      <c r="F136" s="198"/>
      <c r="G136" s="58"/>
      <c r="H136" s="197"/>
      <c r="I136" s="198"/>
      <c r="J136" s="172"/>
      <c r="K136" s="197"/>
      <c r="L136" s="198"/>
      <c r="M136" s="58"/>
      <c r="N136" s="197"/>
      <c r="O136" s="198"/>
      <c r="R136" s="9"/>
      <c r="S136" s="9" t="s">
        <v>13</v>
      </c>
      <c r="T136" s="4"/>
      <c r="U136" s="197"/>
      <c r="V136" s="198"/>
      <c r="W136" s="58"/>
      <c r="X136" s="197"/>
      <c r="Y136" s="198"/>
      <c r="Z136" s="172"/>
      <c r="AA136" s="197"/>
      <c r="AB136" s="198"/>
      <c r="AC136" s="58"/>
      <c r="AD136" s="197"/>
      <c r="AE136" s="198"/>
    </row>
    <row r="137" spans="2:31" ht="17.100000000000001" customHeight="1" x14ac:dyDescent="0.2">
      <c r="B137" s="9"/>
      <c r="C137" s="9"/>
      <c r="D137" s="6" t="s">
        <v>3</v>
      </c>
      <c r="E137" s="199" t="s">
        <v>219</v>
      </c>
      <c r="F137" s="187"/>
      <c r="G137" s="58"/>
      <c r="H137" s="199" t="s">
        <v>219</v>
      </c>
      <c r="I137" s="187"/>
      <c r="J137" s="172"/>
      <c r="K137" s="199" t="s">
        <v>219</v>
      </c>
      <c r="L137" s="187"/>
      <c r="M137" s="58"/>
      <c r="N137" s="199" t="s">
        <v>219</v>
      </c>
      <c r="O137" s="187"/>
      <c r="R137" s="9"/>
      <c r="S137" s="9"/>
      <c r="T137" s="6" t="s">
        <v>3</v>
      </c>
      <c r="U137" s="201" t="s">
        <v>219</v>
      </c>
      <c r="V137" s="202"/>
      <c r="W137" s="58"/>
      <c r="X137" s="201" t="s">
        <v>219</v>
      </c>
      <c r="Y137" s="202"/>
      <c r="Z137" s="172"/>
      <c r="AA137" s="201" t="s">
        <v>219</v>
      </c>
      <c r="AB137" s="202"/>
      <c r="AC137" s="58"/>
      <c r="AD137" s="201" t="s">
        <v>219</v>
      </c>
      <c r="AE137" s="202"/>
    </row>
    <row r="138" spans="2:31" ht="17.100000000000001" customHeight="1" thickBot="1" x14ac:dyDescent="0.25">
      <c r="B138" s="10"/>
      <c r="C138" s="10"/>
      <c r="D138" s="5" t="s">
        <v>4</v>
      </c>
      <c r="E138" s="150" t="s">
        <v>212</v>
      </c>
      <c r="F138" s="151"/>
      <c r="G138" s="93"/>
      <c r="H138" s="150" t="s">
        <v>212</v>
      </c>
      <c r="I138" s="151"/>
      <c r="J138" s="173"/>
      <c r="K138" s="150" t="s">
        <v>212</v>
      </c>
      <c r="L138" s="151"/>
      <c r="M138" s="93"/>
      <c r="N138" s="150" t="s">
        <v>212</v>
      </c>
      <c r="O138" s="151"/>
      <c r="R138" s="10"/>
      <c r="S138" s="10"/>
      <c r="T138" s="5" t="s">
        <v>4</v>
      </c>
      <c r="U138" s="150" t="s">
        <v>212</v>
      </c>
      <c r="V138" s="151"/>
      <c r="W138" s="93"/>
      <c r="X138" s="150" t="s">
        <v>212</v>
      </c>
      <c r="Y138" s="151"/>
      <c r="Z138" s="173"/>
      <c r="AA138" s="150" t="s">
        <v>212</v>
      </c>
      <c r="AB138" s="151"/>
      <c r="AC138" s="93"/>
      <c r="AD138" s="150" t="s">
        <v>212</v>
      </c>
      <c r="AE138" s="151"/>
    </row>
    <row r="139" spans="2:31" ht="17.100000000000001" customHeight="1" x14ac:dyDescent="0.2">
      <c r="B139" t="s">
        <v>14</v>
      </c>
      <c r="K139" s="185"/>
      <c r="L139" s="185"/>
      <c r="M139" s="74"/>
      <c r="N139" s="74"/>
      <c r="R139" t="s">
        <v>14</v>
      </c>
      <c r="AA139" s="185"/>
      <c r="AB139" s="185"/>
      <c r="AC139" s="74"/>
      <c r="AD139" s="74"/>
    </row>
    <row r="140" spans="2:31" ht="17.100000000000001" customHeight="1" x14ac:dyDescent="0.2">
      <c r="K140" s="184"/>
      <c r="L140" s="184"/>
      <c r="AA140" s="184"/>
      <c r="AB140" s="184"/>
    </row>
    <row r="141" spans="2:31" ht="17.100000000000001" customHeight="1" x14ac:dyDescent="0.25">
      <c r="B141" s="13"/>
      <c r="C141" s="181" t="str">
        <f>C107</f>
        <v xml:space="preserve">HT22 Oftalmologi för sjusköterskor </v>
      </c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R141" s="13"/>
      <c r="S141" s="181" t="str">
        <f>S107</f>
        <v xml:space="preserve">HT22 Oftalmologi för sjusköterskor </v>
      </c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</row>
    <row r="142" spans="2:31" ht="17.100000000000001" customHeight="1" thickBot="1" x14ac:dyDescent="0.25">
      <c r="B142" s="1"/>
      <c r="C142" s="1"/>
      <c r="D142" s="16"/>
      <c r="E142" s="19"/>
      <c r="F142" s="19"/>
      <c r="G142" s="31"/>
      <c r="H142" s="31"/>
      <c r="I142" s="31"/>
      <c r="J142" s="20"/>
      <c r="K142" s="31"/>
      <c r="L142" s="31"/>
      <c r="M142" s="31"/>
      <c r="N142" s="31"/>
      <c r="O142" s="31"/>
      <c r="R142" s="1"/>
      <c r="S142" s="1"/>
      <c r="T142" s="16"/>
      <c r="U142" s="19"/>
      <c r="V142" s="19"/>
      <c r="W142" s="31"/>
      <c r="X142" s="31"/>
      <c r="Y142" s="31"/>
      <c r="Z142" s="20"/>
      <c r="AA142" s="31"/>
      <c r="AB142" s="31"/>
      <c r="AC142" s="31"/>
      <c r="AD142" s="31"/>
      <c r="AE142" s="31"/>
    </row>
    <row r="143" spans="2:31" ht="17.100000000000001" customHeight="1" thickBot="1" x14ac:dyDescent="0.25">
      <c r="B143" s="7" t="s">
        <v>0</v>
      </c>
      <c r="C143" s="12" t="s">
        <v>1</v>
      </c>
      <c r="D143" s="12"/>
      <c r="E143" s="138" t="s">
        <v>16</v>
      </c>
      <c r="F143" s="139"/>
      <c r="G143" s="44"/>
      <c r="H143" s="138" t="s">
        <v>17</v>
      </c>
      <c r="I143" s="139"/>
      <c r="J143" s="59"/>
      <c r="K143" s="138" t="s">
        <v>18</v>
      </c>
      <c r="L143" s="139"/>
      <c r="M143" s="44"/>
      <c r="N143" s="138" t="s">
        <v>19</v>
      </c>
      <c r="O143" s="139"/>
      <c r="R143" s="7" t="s">
        <v>0</v>
      </c>
      <c r="S143" s="12" t="s">
        <v>1</v>
      </c>
      <c r="T143" s="12"/>
      <c r="U143" s="138" t="s">
        <v>16</v>
      </c>
      <c r="V143" s="139"/>
      <c r="W143" s="44"/>
      <c r="X143" s="138" t="s">
        <v>17</v>
      </c>
      <c r="Y143" s="139"/>
      <c r="Z143" s="59"/>
      <c r="AA143" s="138" t="s">
        <v>18</v>
      </c>
      <c r="AB143" s="139"/>
      <c r="AC143" s="44"/>
      <c r="AD143" s="138" t="s">
        <v>19</v>
      </c>
      <c r="AE143" s="139"/>
    </row>
    <row r="144" spans="2:31" ht="17.100000000000001" customHeight="1" x14ac:dyDescent="0.2">
      <c r="B144" s="8" t="s">
        <v>5</v>
      </c>
      <c r="C144" s="11">
        <f>SUM(C134+3)</f>
        <v>45187</v>
      </c>
      <c r="D144" s="2" t="s">
        <v>2</v>
      </c>
      <c r="E144" s="146" t="s">
        <v>126</v>
      </c>
      <c r="F144" s="147"/>
      <c r="G144" s="87"/>
      <c r="H144" s="221" t="s">
        <v>117</v>
      </c>
      <c r="I144" s="222"/>
      <c r="J144" s="87"/>
      <c r="K144" s="182" t="s">
        <v>47</v>
      </c>
      <c r="L144" s="183"/>
      <c r="M144" s="56"/>
      <c r="N144" s="182" t="s">
        <v>47</v>
      </c>
      <c r="O144" s="183"/>
      <c r="R144" s="8" t="s">
        <v>5</v>
      </c>
      <c r="S144" s="11">
        <f>SUM(S134+3)</f>
        <v>45187</v>
      </c>
      <c r="T144" s="2" t="s">
        <v>2</v>
      </c>
      <c r="U144" s="146" t="s">
        <v>126</v>
      </c>
      <c r="V144" s="147"/>
      <c r="W144" s="72"/>
      <c r="X144" s="221" t="s">
        <v>117</v>
      </c>
      <c r="Y144" s="222"/>
      <c r="Z144" s="67"/>
      <c r="AA144" s="182" t="s">
        <v>47</v>
      </c>
      <c r="AB144" s="183"/>
      <c r="AC144" s="73"/>
      <c r="AD144" s="182" t="s">
        <v>47</v>
      </c>
      <c r="AE144" s="183"/>
    </row>
    <row r="145" spans="2:31" ht="17.100000000000001" customHeight="1" x14ac:dyDescent="0.2">
      <c r="B145" s="9">
        <f>SUM(B111+1)</f>
        <v>38</v>
      </c>
      <c r="C145" s="15"/>
      <c r="D145" s="14"/>
      <c r="E145" s="165" t="s">
        <v>167</v>
      </c>
      <c r="F145" s="166"/>
      <c r="G145" s="87"/>
      <c r="H145" s="229" t="s">
        <v>118</v>
      </c>
      <c r="I145" s="230"/>
      <c r="J145" s="87"/>
      <c r="K145" s="188" t="s">
        <v>104</v>
      </c>
      <c r="L145" s="189"/>
      <c r="M145" s="57"/>
      <c r="N145" s="188" t="s">
        <v>104</v>
      </c>
      <c r="O145" s="189"/>
      <c r="R145" s="9">
        <f>SUM(R111+1)</f>
        <v>38</v>
      </c>
      <c r="S145" s="15"/>
      <c r="T145" s="14"/>
      <c r="U145" s="165" t="s">
        <v>167</v>
      </c>
      <c r="V145" s="166"/>
      <c r="W145" s="87"/>
      <c r="X145" s="229" t="s">
        <v>118</v>
      </c>
      <c r="Y145" s="230"/>
      <c r="Z145" s="87"/>
      <c r="AA145" s="188" t="s">
        <v>104</v>
      </c>
      <c r="AB145" s="189"/>
      <c r="AC145" s="57"/>
      <c r="AD145" s="188" t="s">
        <v>104</v>
      </c>
      <c r="AE145" s="189"/>
    </row>
    <row r="146" spans="2:31" ht="17.100000000000001" customHeight="1" x14ac:dyDescent="0.2">
      <c r="B146" s="9"/>
      <c r="C146" s="9" t="s">
        <v>8</v>
      </c>
      <c r="D146" s="4"/>
      <c r="E146" s="167"/>
      <c r="F146" s="168"/>
      <c r="G146" s="87"/>
      <c r="H146" s="231"/>
      <c r="I146" s="232"/>
      <c r="J146" s="87"/>
      <c r="K146" s="190"/>
      <c r="L146" s="191"/>
      <c r="M146" s="58"/>
      <c r="N146" s="190"/>
      <c r="O146" s="191"/>
      <c r="R146" s="9"/>
      <c r="S146" s="9" t="s">
        <v>8</v>
      </c>
      <c r="T146" s="4"/>
      <c r="U146" s="167"/>
      <c r="V146" s="168"/>
      <c r="W146" s="87"/>
      <c r="X146" s="231"/>
      <c r="Y146" s="232"/>
      <c r="Z146" s="87"/>
      <c r="AA146" s="190"/>
      <c r="AB146" s="191"/>
      <c r="AC146" s="58"/>
      <c r="AD146" s="190"/>
      <c r="AE146" s="191"/>
    </row>
    <row r="147" spans="2:31" ht="17.100000000000001" customHeight="1" x14ac:dyDescent="0.2">
      <c r="B147" s="9" t="s">
        <v>6</v>
      </c>
      <c r="C147" s="9"/>
      <c r="D147" s="6" t="s">
        <v>3</v>
      </c>
      <c r="E147" s="186"/>
      <c r="F147" s="187"/>
      <c r="G147" s="87"/>
      <c r="H147" s="186" t="s">
        <v>119</v>
      </c>
      <c r="I147" s="187"/>
      <c r="J147" s="87"/>
      <c r="K147" s="174" t="s">
        <v>49</v>
      </c>
      <c r="L147" s="175"/>
      <c r="M147" s="58"/>
      <c r="N147" s="174" t="s">
        <v>49</v>
      </c>
      <c r="O147" s="175"/>
      <c r="R147" s="9" t="s">
        <v>6</v>
      </c>
      <c r="S147" s="9"/>
      <c r="T147" s="6" t="s">
        <v>3</v>
      </c>
      <c r="U147" s="186"/>
      <c r="V147" s="187"/>
      <c r="W147" s="87"/>
      <c r="X147" s="186" t="s">
        <v>119</v>
      </c>
      <c r="Y147" s="187"/>
      <c r="Z147" s="87"/>
      <c r="AA147" s="174" t="s">
        <v>49</v>
      </c>
      <c r="AB147" s="175"/>
      <c r="AC147" s="58"/>
      <c r="AD147" s="174" t="s">
        <v>49</v>
      </c>
      <c r="AE147" s="175"/>
    </row>
    <row r="148" spans="2:31" ht="17.100000000000001" customHeight="1" thickBot="1" x14ac:dyDescent="0.25">
      <c r="B148" s="9">
        <f>SUM(B114)</f>
        <v>1</v>
      </c>
      <c r="C148" s="10"/>
      <c r="D148" s="5" t="s">
        <v>4</v>
      </c>
      <c r="E148" s="150" t="s">
        <v>51</v>
      </c>
      <c r="F148" s="151"/>
      <c r="G148" s="71"/>
      <c r="H148" s="150" t="s">
        <v>31</v>
      </c>
      <c r="I148" s="151"/>
      <c r="J148" s="71"/>
      <c r="K148" s="176" t="s">
        <v>31</v>
      </c>
      <c r="L148" s="177"/>
      <c r="M148" s="93"/>
      <c r="N148" s="176" t="s">
        <v>31</v>
      </c>
      <c r="O148" s="177"/>
      <c r="R148" s="9">
        <f>SUM(R114)</f>
        <v>1</v>
      </c>
      <c r="S148" s="10"/>
      <c r="T148" s="5" t="s">
        <v>4</v>
      </c>
      <c r="U148" s="150" t="s">
        <v>51</v>
      </c>
      <c r="V148" s="151"/>
      <c r="W148" s="71"/>
      <c r="X148" s="150" t="s">
        <v>31</v>
      </c>
      <c r="Y148" s="151"/>
      <c r="Z148" s="71"/>
      <c r="AA148" s="176" t="s">
        <v>31</v>
      </c>
      <c r="AB148" s="177"/>
      <c r="AC148" s="93"/>
      <c r="AD148" s="176" t="s">
        <v>31</v>
      </c>
      <c r="AE148" s="177"/>
    </row>
    <row r="149" spans="2:31" ht="17.100000000000001" customHeight="1" thickBot="1" x14ac:dyDescent="0.25">
      <c r="B149" s="9" t="s">
        <v>9</v>
      </c>
      <c r="E149" s="62"/>
      <c r="F149" s="63"/>
      <c r="G149" s="63"/>
      <c r="H149" s="63"/>
      <c r="I149" s="63"/>
      <c r="J149" s="64"/>
      <c r="K149" s="63"/>
      <c r="L149" s="63"/>
      <c r="M149" s="63"/>
      <c r="N149" s="63"/>
      <c r="O149" s="65"/>
      <c r="R149" s="9" t="s">
        <v>9</v>
      </c>
      <c r="U149" s="62"/>
      <c r="V149" s="63"/>
      <c r="W149" s="63"/>
      <c r="X149" s="63"/>
      <c r="Y149" s="63"/>
      <c r="Z149" s="64"/>
      <c r="AA149" s="63"/>
      <c r="AB149" s="63"/>
      <c r="AC149" s="63"/>
      <c r="AD149" s="63"/>
      <c r="AE149" s="65"/>
    </row>
    <row r="150" spans="2:31" ht="17.100000000000001" customHeight="1" x14ac:dyDescent="0.2">
      <c r="B150" s="9">
        <f>SUM(B116+1)</f>
        <v>5</v>
      </c>
      <c r="C150" s="11">
        <f>SUM(C144+1)</f>
        <v>45188</v>
      </c>
      <c r="D150" s="2" t="s">
        <v>2</v>
      </c>
      <c r="E150" s="144" t="s">
        <v>45</v>
      </c>
      <c r="F150" s="145"/>
      <c r="G150" s="47"/>
      <c r="H150" s="144" t="s">
        <v>45</v>
      </c>
      <c r="I150" s="145"/>
      <c r="J150" s="84"/>
      <c r="K150" s="144" t="s">
        <v>45</v>
      </c>
      <c r="L150" s="145"/>
      <c r="M150" s="56"/>
      <c r="N150" s="146" t="s">
        <v>156</v>
      </c>
      <c r="O150" s="147"/>
      <c r="R150" s="9">
        <f>SUM(R116+1)</f>
        <v>4</v>
      </c>
      <c r="S150" s="11">
        <f>SUM(S144+1)</f>
        <v>45188</v>
      </c>
      <c r="T150" s="2" t="s">
        <v>2</v>
      </c>
      <c r="U150" s="144" t="s">
        <v>132</v>
      </c>
      <c r="V150" s="145"/>
      <c r="W150" s="60"/>
      <c r="X150" s="144" t="s">
        <v>45</v>
      </c>
      <c r="Y150" s="145"/>
      <c r="Z150" s="178"/>
      <c r="AA150" s="144" t="s">
        <v>45</v>
      </c>
      <c r="AB150" s="145"/>
      <c r="AC150" s="56"/>
      <c r="AD150" s="146" t="s">
        <v>156</v>
      </c>
      <c r="AE150" s="147"/>
    </row>
    <row r="151" spans="2:31" ht="17.100000000000001" customHeight="1" x14ac:dyDescent="0.2">
      <c r="B151" s="9"/>
      <c r="C151" s="15"/>
      <c r="D151" s="14"/>
      <c r="E151" s="140" t="s">
        <v>54</v>
      </c>
      <c r="F151" s="141"/>
      <c r="G151" s="48"/>
      <c r="H151" s="140" t="s">
        <v>54</v>
      </c>
      <c r="I151" s="141"/>
      <c r="J151" s="87"/>
      <c r="K151" s="140" t="s">
        <v>54</v>
      </c>
      <c r="L151" s="141"/>
      <c r="M151" s="57"/>
      <c r="N151" s="165" t="s">
        <v>166</v>
      </c>
      <c r="O151" s="166"/>
      <c r="R151" s="9"/>
      <c r="S151" s="15"/>
      <c r="T151" s="14"/>
      <c r="U151" s="140" t="s">
        <v>54</v>
      </c>
      <c r="V151" s="141"/>
      <c r="W151" s="29"/>
      <c r="X151" s="140" t="s">
        <v>54</v>
      </c>
      <c r="Y151" s="141"/>
      <c r="Z151" s="179"/>
      <c r="AA151" s="140" t="s">
        <v>54</v>
      </c>
      <c r="AB151" s="141"/>
      <c r="AC151" s="57"/>
      <c r="AD151" s="165" t="s">
        <v>166</v>
      </c>
      <c r="AE151" s="166"/>
    </row>
    <row r="152" spans="2:31" ht="17.100000000000001" customHeight="1" x14ac:dyDescent="0.2">
      <c r="B152" s="9" t="s">
        <v>7</v>
      </c>
      <c r="C152" s="9" t="s">
        <v>10</v>
      </c>
      <c r="D152" s="4"/>
      <c r="E152" s="142"/>
      <c r="F152" s="143"/>
      <c r="G152" s="49"/>
      <c r="H152" s="142"/>
      <c r="I152" s="143"/>
      <c r="J152" s="87"/>
      <c r="K152" s="142"/>
      <c r="L152" s="143"/>
      <c r="M152" s="58"/>
      <c r="N152" s="167"/>
      <c r="O152" s="168"/>
      <c r="R152" s="9" t="s">
        <v>7</v>
      </c>
      <c r="S152" s="9" t="s">
        <v>10</v>
      </c>
      <c r="T152" s="4"/>
      <c r="U152" s="142"/>
      <c r="V152" s="143"/>
      <c r="W152" s="30"/>
      <c r="X152" s="142"/>
      <c r="Y152" s="143"/>
      <c r="Z152" s="179"/>
      <c r="AA152" s="142"/>
      <c r="AB152" s="143"/>
      <c r="AC152" s="58"/>
      <c r="AD152" s="167"/>
      <c r="AE152" s="168"/>
    </row>
    <row r="153" spans="2:31" ht="17.100000000000001" customHeight="1" x14ac:dyDescent="0.2">
      <c r="B153" s="9">
        <f>SUM(B119+1)</f>
        <v>5</v>
      </c>
      <c r="C153" s="9"/>
      <c r="D153" s="6" t="s">
        <v>3</v>
      </c>
      <c r="E153" s="186"/>
      <c r="F153" s="187"/>
      <c r="G153" s="30"/>
      <c r="H153" s="186"/>
      <c r="I153" s="187"/>
      <c r="J153" s="87"/>
      <c r="K153" s="186"/>
      <c r="L153" s="187"/>
      <c r="M153" s="58"/>
      <c r="N153" s="186"/>
      <c r="O153" s="187"/>
      <c r="R153" s="9">
        <f>SUM(R119+1)</f>
        <v>4</v>
      </c>
      <c r="S153" s="9"/>
      <c r="T153" s="6" t="s">
        <v>3</v>
      </c>
      <c r="U153" s="186"/>
      <c r="V153" s="187"/>
      <c r="W153" s="45"/>
      <c r="X153" s="186"/>
      <c r="Y153" s="187"/>
      <c r="Z153" s="179"/>
      <c r="AA153" s="186"/>
      <c r="AB153" s="187"/>
      <c r="AC153" s="58"/>
      <c r="AD153" s="186"/>
      <c r="AE153" s="187"/>
    </row>
    <row r="154" spans="2:31" ht="17.100000000000001" customHeight="1" thickBot="1" x14ac:dyDescent="0.25">
      <c r="B154" s="9"/>
      <c r="C154" s="10"/>
      <c r="D154" s="5" t="s">
        <v>4</v>
      </c>
      <c r="E154" s="150" t="s">
        <v>197</v>
      </c>
      <c r="F154" s="151"/>
      <c r="G154" s="61"/>
      <c r="H154" s="150" t="s">
        <v>197</v>
      </c>
      <c r="I154" s="151"/>
      <c r="J154" s="71"/>
      <c r="K154" s="150" t="s">
        <v>197</v>
      </c>
      <c r="L154" s="151"/>
      <c r="M154" s="93"/>
      <c r="N154" s="150" t="s">
        <v>51</v>
      </c>
      <c r="O154" s="151"/>
      <c r="R154" s="9"/>
      <c r="S154" s="10"/>
      <c r="T154" s="5" t="s">
        <v>4</v>
      </c>
      <c r="U154" s="150" t="s">
        <v>197</v>
      </c>
      <c r="V154" s="151"/>
      <c r="W154" s="61"/>
      <c r="X154" s="150" t="s">
        <v>197</v>
      </c>
      <c r="Y154" s="151"/>
      <c r="Z154" s="180"/>
      <c r="AA154" s="150" t="s">
        <v>197</v>
      </c>
      <c r="AB154" s="151"/>
      <c r="AC154" s="93"/>
      <c r="AD154" s="150" t="s">
        <v>51</v>
      </c>
      <c r="AE154" s="151"/>
    </row>
    <row r="155" spans="2:31" ht="17.100000000000001" customHeight="1" thickBot="1" x14ac:dyDescent="0.25">
      <c r="B155" s="9"/>
      <c r="E155" s="27"/>
      <c r="J155" s="24"/>
      <c r="O155" s="25"/>
      <c r="R155" s="9"/>
      <c r="U155" s="62"/>
      <c r="V155" s="63"/>
      <c r="W155" s="63"/>
      <c r="X155" s="63"/>
      <c r="Y155" s="63"/>
      <c r="Z155" s="64"/>
      <c r="AA155" s="63"/>
      <c r="AB155" s="63"/>
      <c r="AC155" s="63"/>
      <c r="AE155" s="25"/>
    </row>
    <row r="156" spans="2:31" ht="17.100000000000001" customHeight="1" x14ac:dyDescent="0.2">
      <c r="B156" s="9"/>
      <c r="C156" s="11">
        <f>SUM(C150+1)</f>
        <v>45189</v>
      </c>
      <c r="D156" s="2" t="s">
        <v>2</v>
      </c>
      <c r="E156" s="144" t="s">
        <v>45</v>
      </c>
      <c r="F156" s="145"/>
      <c r="G156" s="60"/>
      <c r="H156" s="144" t="s">
        <v>45</v>
      </c>
      <c r="I156" s="145"/>
      <c r="J156" s="178"/>
      <c r="K156" s="144" t="s">
        <v>45</v>
      </c>
      <c r="L156" s="145"/>
      <c r="M156" s="47"/>
      <c r="N156" s="146" t="s">
        <v>126</v>
      </c>
      <c r="O156" s="147"/>
      <c r="R156" s="9"/>
      <c r="S156" s="11">
        <f>SUM(S150+1)</f>
        <v>45189</v>
      </c>
      <c r="T156" s="2" t="s">
        <v>2</v>
      </c>
      <c r="U156" s="144" t="s">
        <v>132</v>
      </c>
      <c r="V156" s="145"/>
      <c r="W156" s="60"/>
      <c r="X156" s="144" t="s">
        <v>45</v>
      </c>
      <c r="Y156" s="145"/>
      <c r="Z156" s="178"/>
      <c r="AA156" s="144" t="s">
        <v>45</v>
      </c>
      <c r="AB156" s="145"/>
      <c r="AC156" s="47"/>
      <c r="AD156" s="146" t="s">
        <v>126</v>
      </c>
      <c r="AE156" s="147"/>
    </row>
    <row r="157" spans="2:31" ht="17.100000000000001" customHeight="1" x14ac:dyDescent="0.2">
      <c r="B157" s="9"/>
      <c r="C157" s="15"/>
      <c r="D157" s="14"/>
      <c r="E157" s="140" t="s">
        <v>54</v>
      </c>
      <c r="F157" s="141"/>
      <c r="G157" s="29"/>
      <c r="H157" s="140" t="s">
        <v>54</v>
      </c>
      <c r="I157" s="141"/>
      <c r="J157" s="179"/>
      <c r="K157" s="140" t="s">
        <v>54</v>
      </c>
      <c r="L157" s="141"/>
      <c r="M157" s="57"/>
      <c r="N157" s="165" t="s">
        <v>167</v>
      </c>
      <c r="O157" s="166"/>
      <c r="R157" s="9"/>
      <c r="S157" s="15"/>
      <c r="T157" s="14"/>
      <c r="U157" s="140" t="s">
        <v>54</v>
      </c>
      <c r="V157" s="141"/>
      <c r="W157" s="29"/>
      <c r="X157" s="140" t="s">
        <v>54</v>
      </c>
      <c r="Y157" s="141"/>
      <c r="Z157" s="179"/>
      <c r="AA157" s="140" t="s">
        <v>54</v>
      </c>
      <c r="AB157" s="141"/>
      <c r="AC157" s="57"/>
      <c r="AD157" s="165" t="s">
        <v>167</v>
      </c>
      <c r="AE157" s="166"/>
    </row>
    <row r="158" spans="2:31" ht="17.100000000000001" customHeight="1" x14ac:dyDescent="0.2">
      <c r="B158" s="9"/>
      <c r="C158" s="9" t="s">
        <v>11</v>
      </c>
      <c r="D158" s="4"/>
      <c r="E158" s="142"/>
      <c r="F158" s="143"/>
      <c r="G158" s="30"/>
      <c r="H158" s="142"/>
      <c r="I158" s="143"/>
      <c r="J158" s="179"/>
      <c r="K158" s="142"/>
      <c r="L158" s="143"/>
      <c r="M158" s="58"/>
      <c r="N158" s="167"/>
      <c r="O158" s="168"/>
      <c r="R158" s="9"/>
      <c r="S158" s="9" t="s">
        <v>11</v>
      </c>
      <c r="T158" s="4"/>
      <c r="U158" s="142"/>
      <c r="V158" s="143"/>
      <c r="W158" s="30"/>
      <c r="X158" s="142"/>
      <c r="Y158" s="143"/>
      <c r="Z158" s="179"/>
      <c r="AA158" s="142"/>
      <c r="AB158" s="143"/>
      <c r="AC158" s="58"/>
      <c r="AD158" s="167"/>
      <c r="AE158" s="168"/>
    </row>
    <row r="159" spans="2:31" ht="17.100000000000001" customHeight="1" x14ac:dyDescent="0.2">
      <c r="B159" s="9"/>
      <c r="C159" s="9"/>
      <c r="D159" s="6" t="s">
        <v>3</v>
      </c>
      <c r="E159" s="186"/>
      <c r="F159" s="187"/>
      <c r="G159" s="45"/>
      <c r="H159" s="186"/>
      <c r="I159" s="187"/>
      <c r="J159" s="179"/>
      <c r="K159" s="186"/>
      <c r="L159" s="187"/>
      <c r="M159" s="58"/>
      <c r="N159" s="186"/>
      <c r="O159" s="187"/>
      <c r="R159" s="9"/>
      <c r="S159" s="9"/>
      <c r="T159" s="6" t="s">
        <v>3</v>
      </c>
      <c r="U159" s="186"/>
      <c r="V159" s="187"/>
      <c r="W159" s="45"/>
      <c r="X159" s="186"/>
      <c r="Y159" s="187"/>
      <c r="Z159" s="179"/>
      <c r="AA159" s="186"/>
      <c r="AB159" s="187"/>
      <c r="AC159" s="58"/>
      <c r="AD159" s="186"/>
      <c r="AE159" s="187"/>
    </row>
    <row r="160" spans="2:31" ht="17.100000000000001" customHeight="1" thickBot="1" x14ac:dyDescent="0.25">
      <c r="B160" s="9"/>
      <c r="C160" s="10"/>
      <c r="D160" s="5" t="s">
        <v>4</v>
      </c>
      <c r="E160" s="150" t="s">
        <v>197</v>
      </c>
      <c r="F160" s="151"/>
      <c r="G160" s="61"/>
      <c r="H160" s="150" t="s">
        <v>197</v>
      </c>
      <c r="I160" s="151"/>
      <c r="J160" s="180"/>
      <c r="K160" s="150" t="s">
        <v>197</v>
      </c>
      <c r="L160" s="151"/>
      <c r="M160" s="93"/>
      <c r="N160" s="150" t="s">
        <v>51</v>
      </c>
      <c r="O160" s="151"/>
      <c r="R160" s="9"/>
      <c r="S160" s="10"/>
      <c r="T160" s="5" t="s">
        <v>4</v>
      </c>
      <c r="U160" s="150" t="s">
        <v>197</v>
      </c>
      <c r="V160" s="151"/>
      <c r="W160" s="61"/>
      <c r="X160" s="150" t="s">
        <v>197</v>
      </c>
      <c r="Y160" s="151"/>
      <c r="Z160" s="180"/>
      <c r="AA160" s="150" t="s">
        <v>197</v>
      </c>
      <c r="AB160" s="151"/>
      <c r="AC160" s="93"/>
      <c r="AD160" s="150" t="s">
        <v>51</v>
      </c>
      <c r="AE160" s="151"/>
    </row>
    <row r="161" spans="2:31" ht="17.100000000000001" customHeight="1" thickBot="1" x14ac:dyDescent="0.25">
      <c r="B161" s="9"/>
      <c r="E161" s="27"/>
      <c r="J161" s="24"/>
      <c r="O161" s="25"/>
      <c r="R161" s="9"/>
      <c r="U161" s="27"/>
      <c r="Z161" s="24"/>
      <c r="AE161" s="25"/>
    </row>
    <row r="162" spans="2:31" ht="17.100000000000001" customHeight="1" x14ac:dyDescent="0.2">
      <c r="B162" s="9"/>
      <c r="C162" s="11">
        <f>SUM(C156+1)</f>
        <v>45190</v>
      </c>
      <c r="D162" s="2" t="s">
        <v>2</v>
      </c>
      <c r="E162" s="144" t="s">
        <v>45</v>
      </c>
      <c r="F162" s="145"/>
      <c r="G162" s="87"/>
      <c r="H162" s="144" t="s">
        <v>45</v>
      </c>
      <c r="I162" s="145"/>
      <c r="J162" s="171"/>
      <c r="K162" s="144" t="s">
        <v>45</v>
      </c>
      <c r="L162" s="145"/>
      <c r="M162" s="87"/>
      <c r="N162" s="146" t="s">
        <v>126</v>
      </c>
      <c r="O162" s="147"/>
      <c r="R162" s="9"/>
      <c r="S162" s="11">
        <f>SUM(S156+1)</f>
        <v>45190</v>
      </c>
      <c r="T162" s="2" t="s">
        <v>2</v>
      </c>
      <c r="U162" s="144" t="s">
        <v>45</v>
      </c>
      <c r="V162" s="145"/>
      <c r="W162" s="87"/>
      <c r="X162" s="144" t="s">
        <v>45</v>
      </c>
      <c r="Y162" s="145"/>
      <c r="Z162" s="171"/>
      <c r="AA162" s="144" t="s">
        <v>45</v>
      </c>
      <c r="AB162" s="145"/>
      <c r="AC162" s="87"/>
      <c r="AD162" s="146" t="s">
        <v>126</v>
      </c>
      <c r="AE162" s="147"/>
    </row>
    <row r="163" spans="2:31" ht="17.100000000000001" customHeight="1" x14ac:dyDescent="0.2">
      <c r="B163" s="9"/>
      <c r="C163" s="15"/>
      <c r="D163" s="14"/>
      <c r="E163" s="140" t="s">
        <v>54</v>
      </c>
      <c r="F163" s="141"/>
      <c r="G163" s="87"/>
      <c r="H163" s="140" t="s">
        <v>54</v>
      </c>
      <c r="I163" s="141"/>
      <c r="J163" s="172"/>
      <c r="K163" s="140" t="s">
        <v>54</v>
      </c>
      <c r="L163" s="141"/>
      <c r="M163" s="87"/>
      <c r="N163" s="165" t="s">
        <v>167</v>
      </c>
      <c r="O163" s="166"/>
      <c r="R163" s="9"/>
      <c r="S163" s="15"/>
      <c r="T163" s="14"/>
      <c r="U163" s="140" t="s">
        <v>54</v>
      </c>
      <c r="V163" s="141"/>
      <c r="W163" s="87"/>
      <c r="X163" s="140" t="s">
        <v>54</v>
      </c>
      <c r="Y163" s="141"/>
      <c r="Z163" s="172"/>
      <c r="AA163" s="140" t="s">
        <v>54</v>
      </c>
      <c r="AB163" s="141"/>
      <c r="AC163" s="87"/>
      <c r="AD163" s="165" t="s">
        <v>167</v>
      </c>
      <c r="AE163" s="166"/>
    </row>
    <row r="164" spans="2:31" ht="17.100000000000001" customHeight="1" x14ac:dyDescent="0.2">
      <c r="B164" s="9"/>
      <c r="C164" s="9" t="s">
        <v>12</v>
      </c>
      <c r="D164" s="4"/>
      <c r="E164" s="142"/>
      <c r="F164" s="143"/>
      <c r="G164" s="87"/>
      <c r="H164" s="142"/>
      <c r="I164" s="143"/>
      <c r="J164" s="172"/>
      <c r="K164" s="142"/>
      <c r="L164" s="143"/>
      <c r="M164" s="87"/>
      <c r="N164" s="167"/>
      <c r="O164" s="168"/>
      <c r="R164" s="9"/>
      <c r="S164" s="9" t="s">
        <v>12</v>
      </c>
      <c r="T164" s="4"/>
      <c r="U164" s="142"/>
      <c r="V164" s="143"/>
      <c r="W164" s="87"/>
      <c r="X164" s="142"/>
      <c r="Y164" s="143"/>
      <c r="Z164" s="172"/>
      <c r="AA164" s="142"/>
      <c r="AB164" s="143"/>
      <c r="AC164" s="87"/>
      <c r="AD164" s="167"/>
      <c r="AE164" s="168"/>
    </row>
    <row r="165" spans="2:31" ht="17.100000000000001" customHeight="1" x14ac:dyDescent="0.2">
      <c r="B165" s="9"/>
      <c r="C165" s="9"/>
      <c r="D165" s="6" t="s">
        <v>3</v>
      </c>
      <c r="E165" s="186"/>
      <c r="F165" s="187"/>
      <c r="G165" s="87"/>
      <c r="H165" s="186"/>
      <c r="I165" s="187"/>
      <c r="J165" s="172"/>
      <c r="K165" s="186"/>
      <c r="L165" s="187"/>
      <c r="M165" s="87"/>
      <c r="N165" s="186"/>
      <c r="O165" s="187"/>
      <c r="R165" s="9"/>
      <c r="S165" s="9"/>
      <c r="T165" s="6" t="s">
        <v>3</v>
      </c>
      <c r="U165" s="186"/>
      <c r="V165" s="187"/>
      <c r="W165" s="87"/>
      <c r="X165" s="186"/>
      <c r="Y165" s="187"/>
      <c r="Z165" s="172"/>
      <c r="AA165" s="186"/>
      <c r="AB165" s="187"/>
      <c r="AC165" s="87"/>
      <c r="AD165" s="186"/>
      <c r="AE165" s="187"/>
    </row>
    <row r="166" spans="2:31" ht="17.100000000000001" customHeight="1" thickBot="1" x14ac:dyDescent="0.3">
      <c r="B166" s="9"/>
      <c r="C166" s="10"/>
      <c r="D166" s="3" t="s">
        <v>4</v>
      </c>
      <c r="E166" s="150" t="s">
        <v>197</v>
      </c>
      <c r="F166" s="151"/>
      <c r="G166" s="99"/>
      <c r="H166" s="150" t="s">
        <v>197</v>
      </c>
      <c r="I166" s="151"/>
      <c r="J166" s="173"/>
      <c r="K166" s="150" t="s">
        <v>197</v>
      </c>
      <c r="L166" s="151"/>
      <c r="M166" s="71"/>
      <c r="N166" s="150" t="s">
        <v>51</v>
      </c>
      <c r="O166" s="151"/>
      <c r="R166" s="9"/>
      <c r="S166" s="10"/>
      <c r="T166" s="3" t="s">
        <v>4</v>
      </c>
      <c r="U166" s="150" t="s">
        <v>197</v>
      </c>
      <c r="V166" s="151"/>
      <c r="W166" s="99"/>
      <c r="X166" s="150" t="s">
        <v>197</v>
      </c>
      <c r="Y166" s="151"/>
      <c r="Z166" s="173"/>
      <c r="AA166" s="150" t="s">
        <v>197</v>
      </c>
      <c r="AB166" s="151"/>
      <c r="AC166" s="71"/>
      <c r="AD166" s="150" t="s">
        <v>51</v>
      </c>
      <c r="AE166" s="151"/>
    </row>
    <row r="167" spans="2:31" ht="17.100000000000001" customHeight="1" thickBot="1" x14ac:dyDescent="0.25">
      <c r="B167" s="9"/>
      <c r="E167" s="27"/>
      <c r="J167" s="24"/>
      <c r="O167" s="25"/>
      <c r="R167" s="9"/>
      <c r="U167" s="27"/>
      <c r="Z167" s="24"/>
      <c r="AE167" s="25"/>
    </row>
    <row r="168" spans="2:31" ht="17.100000000000001" customHeight="1" x14ac:dyDescent="0.2">
      <c r="B168" s="9"/>
      <c r="C168" s="11">
        <f>SUM(C162+1)</f>
        <v>45191</v>
      </c>
      <c r="D168" s="2" t="s">
        <v>2</v>
      </c>
      <c r="E168" s="144" t="s">
        <v>45</v>
      </c>
      <c r="F168" s="145"/>
      <c r="G168" s="87"/>
      <c r="H168" s="144" t="s">
        <v>45</v>
      </c>
      <c r="I168" s="145"/>
      <c r="J168" s="171"/>
      <c r="K168" s="144" t="s">
        <v>45</v>
      </c>
      <c r="L168" s="145"/>
      <c r="M168" s="87"/>
      <c r="N168" s="146" t="s">
        <v>126</v>
      </c>
      <c r="O168" s="147"/>
      <c r="R168" s="9"/>
      <c r="S168" s="11">
        <f>SUM(S162+1)</f>
        <v>45191</v>
      </c>
      <c r="T168" s="2" t="s">
        <v>2</v>
      </c>
      <c r="U168" s="144" t="s">
        <v>45</v>
      </c>
      <c r="V168" s="145"/>
      <c r="W168" s="87"/>
      <c r="X168" s="144" t="s">
        <v>45</v>
      </c>
      <c r="Y168" s="145"/>
      <c r="Z168" s="171"/>
      <c r="AA168" s="144" t="s">
        <v>45</v>
      </c>
      <c r="AB168" s="145"/>
      <c r="AC168" s="87"/>
      <c r="AD168" s="146" t="s">
        <v>126</v>
      </c>
      <c r="AE168" s="147"/>
    </row>
    <row r="169" spans="2:31" ht="17.100000000000001" customHeight="1" x14ac:dyDescent="0.2">
      <c r="B169" s="9"/>
      <c r="C169" s="15"/>
      <c r="D169" s="14"/>
      <c r="E169" s="140" t="s">
        <v>54</v>
      </c>
      <c r="F169" s="141"/>
      <c r="G169" s="87"/>
      <c r="H169" s="140" t="s">
        <v>54</v>
      </c>
      <c r="I169" s="141"/>
      <c r="J169" s="172"/>
      <c r="K169" s="140" t="s">
        <v>54</v>
      </c>
      <c r="L169" s="141"/>
      <c r="M169" s="87"/>
      <c r="N169" s="165" t="s">
        <v>167</v>
      </c>
      <c r="O169" s="166"/>
      <c r="R169" s="9"/>
      <c r="S169" s="15"/>
      <c r="T169" s="14"/>
      <c r="U169" s="140" t="s">
        <v>54</v>
      </c>
      <c r="V169" s="141"/>
      <c r="W169" s="87"/>
      <c r="X169" s="140" t="s">
        <v>54</v>
      </c>
      <c r="Y169" s="141"/>
      <c r="Z169" s="172"/>
      <c r="AA169" s="140" t="s">
        <v>54</v>
      </c>
      <c r="AB169" s="141"/>
      <c r="AC169" s="87"/>
      <c r="AD169" s="165" t="s">
        <v>167</v>
      </c>
      <c r="AE169" s="166"/>
    </row>
    <row r="170" spans="2:31" ht="17.100000000000001" customHeight="1" x14ac:dyDescent="0.2">
      <c r="B170" s="9"/>
      <c r="C170" s="9" t="s">
        <v>13</v>
      </c>
      <c r="D170" s="4"/>
      <c r="E170" s="142"/>
      <c r="F170" s="143"/>
      <c r="G170" s="87"/>
      <c r="H170" s="142"/>
      <c r="I170" s="143"/>
      <c r="J170" s="172"/>
      <c r="K170" s="142"/>
      <c r="L170" s="143"/>
      <c r="M170" s="87"/>
      <c r="N170" s="167"/>
      <c r="O170" s="168"/>
      <c r="R170" s="9"/>
      <c r="S170" s="9" t="s">
        <v>13</v>
      </c>
      <c r="T170" s="4"/>
      <c r="U170" s="142"/>
      <c r="V170" s="143"/>
      <c r="W170" s="87"/>
      <c r="X170" s="142"/>
      <c r="Y170" s="143"/>
      <c r="Z170" s="172"/>
      <c r="AA170" s="142"/>
      <c r="AB170" s="143"/>
      <c r="AC170" s="87"/>
      <c r="AD170" s="167"/>
      <c r="AE170" s="168"/>
    </row>
    <row r="171" spans="2:31" ht="17.100000000000001" customHeight="1" x14ac:dyDescent="0.2">
      <c r="B171" s="9"/>
      <c r="C171" s="9"/>
      <c r="D171" s="6" t="s">
        <v>3</v>
      </c>
      <c r="E171" s="186"/>
      <c r="F171" s="187"/>
      <c r="G171" s="87"/>
      <c r="H171" s="186"/>
      <c r="I171" s="187"/>
      <c r="J171" s="172"/>
      <c r="K171" s="186"/>
      <c r="L171" s="187"/>
      <c r="M171" s="87"/>
      <c r="N171" s="186"/>
      <c r="O171" s="187"/>
      <c r="R171" s="9"/>
      <c r="S171" s="9"/>
      <c r="T171" s="6" t="s">
        <v>3</v>
      </c>
      <c r="U171" s="186"/>
      <c r="V171" s="187"/>
      <c r="W171" s="87"/>
      <c r="X171" s="186"/>
      <c r="Y171" s="187"/>
      <c r="Z171" s="172"/>
      <c r="AA171" s="186"/>
      <c r="AB171" s="187"/>
      <c r="AC171" s="87"/>
      <c r="AD171" s="186"/>
      <c r="AE171" s="187"/>
    </row>
    <row r="172" spans="2:31" ht="17.100000000000001" customHeight="1" thickBot="1" x14ac:dyDescent="0.3">
      <c r="B172" s="10"/>
      <c r="C172" s="10"/>
      <c r="D172" s="5" t="s">
        <v>4</v>
      </c>
      <c r="E172" s="150" t="s">
        <v>197</v>
      </c>
      <c r="F172" s="151"/>
      <c r="G172" s="99"/>
      <c r="H172" s="150" t="s">
        <v>197</v>
      </c>
      <c r="I172" s="151"/>
      <c r="J172" s="173"/>
      <c r="K172" s="150" t="s">
        <v>197</v>
      </c>
      <c r="L172" s="151"/>
      <c r="M172" s="71"/>
      <c r="N172" s="150" t="s">
        <v>51</v>
      </c>
      <c r="O172" s="151"/>
      <c r="R172" s="10"/>
      <c r="S172" s="10"/>
      <c r="T172" s="5" t="s">
        <v>4</v>
      </c>
      <c r="U172" s="150" t="s">
        <v>197</v>
      </c>
      <c r="V172" s="151"/>
      <c r="W172" s="99"/>
      <c r="X172" s="150" t="s">
        <v>197</v>
      </c>
      <c r="Y172" s="151"/>
      <c r="Z172" s="173"/>
      <c r="AA172" s="150" t="s">
        <v>197</v>
      </c>
      <c r="AB172" s="151"/>
      <c r="AC172" s="71"/>
      <c r="AD172" s="150" t="s">
        <v>51</v>
      </c>
      <c r="AE172" s="151"/>
    </row>
    <row r="173" spans="2:31" ht="17.100000000000001" customHeight="1" x14ac:dyDescent="0.2">
      <c r="B173" t="s">
        <v>14</v>
      </c>
      <c r="K173" s="185"/>
      <c r="L173" s="185"/>
      <c r="M173" s="74"/>
      <c r="N173" s="74"/>
      <c r="R173" t="s">
        <v>14</v>
      </c>
      <c r="AA173" s="185"/>
      <c r="AB173" s="185"/>
      <c r="AC173" s="74"/>
      <c r="AD173" s="74"/>
    </row>
    <row r="174" spans="2:31" ht="17.100000000000001" customHeight="1" x14ac:dyDescent="0.2">
      <c r="K174" s="184"/>
      <c r="L174" s="184"/>
      <c r="AA174" s="184"/>
      <c r="AB174" s="184"/>
    </row>
    <row r="175" spans="2:31" ht="17.100000000000001" customHeight="1" x14ac:dyDescent="0.25">
      <c r="B175" s="13"/>
      <c r="C175" s="181" t="str">
        <f>C141</f>
        <v xml:space="preserve">HT22 Oftalmologi för sjusköterskor </v>
      </c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R175" s="13"/>
      <c r="S175" s="181" t="str">
        <f>S141</f>
        <v xml:space="preserve">HT22 Oftalmologi för sjusköterskor </v>
      </c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</row>
    <row r="176" spans="2:31" ht="17.100000000000001" customHeight="1" thickBot="1" x14ac:dyDescent="0.25">
      <c r="B176" s="1"/>
      <c r="C176" s="1"/>
      <c r="D176" s="16"/>
      <c r="E176" s="19"/>
      <c r="F176" s="19"/>
      <c r="G176" s="31"/>
      <c r="H176" s="31"/>
      <c r="I176" s="31"/>
      <c r="J176" s="20"/>
      <c r="K176" s="31"/>
      <c r="L176" s="31"/>
      <c r="M176" s="31"/>
      <c r="N176" s="31"/>
      <c r="O176" s="31"/>
      <c r="R176" s="1"/>
      <c r="S176" s="1"/>
      <c r="T176" s="16"/>
      <c r="U176" s="19"/>
      <c r="V176" s="19"/>
      <c r="W176" s="31"/>
      <c r="X176" s="31"/>
      <c r="Y176" s="31"/>
      <c r="Z176" s="20"/>
      <c r="AA176" s="31"/>
      <c r="AB176" s="31"/>
      <c r="AC176" s="31"/>
      <c r="AD176" s="31"/>
      <c r="AE176" s="31"/>
    </row>
    <row r="177" spans="2:31" ht="17.100000000000001" customHeight="1" thickBot="1" x14ac:dyDescent="0.25">
      <c r="B177" s="7" t="s">
        <v>0</v>
      </c>
      <c r="C177" s="12" t="s">
        <v>1</v>
      </c>
      <c r="D177" s="12"/>
      <c r="E177" s="138" t="s">
        <v>16</v>
      </c>
      <c r="F177" s="139"/>
      <c r="G177" s="44"/>
      <c r="H177" s="138" t="s">
        <v>17</v>
      </c>
      <c r="I177" s="139"/>
      <c r="J177" s="59"/>
      <c r="K177" s="138" t="s">
        <v>18</v>
      </c>
      <c r="L177" s="139"/>
      <c r="M177" s="44"/>
      <c r="N177" s="138" t="s">
        <v>19</v>
      </c>
      <c r="O177" s="139"/>
      <c r="R177" s="7" t="s">
        <v>0</v>
      </c>
      <c r="S177" s="12" t="s">
        <v>1</v>
      </c>
      <c r="T177" s="12"/>
      <c r="U177" s="138" t="s">
        <v>16</v>
      </c>
      <c r="V177" s="139"/>
      <c r="W177" s="44"/>
      <c r="X177" s="138" t="s">
        <v>17</v>
      </c>
      <c r="Y177" s="139"/>
      <c r="Z177" s="59"/>
      <c r="AA177" s="138" t="s">
        <v>18</v>
      </c>
      <c r="AB177" s="139"/>
      <c r="AC177" s="44"/>
      <c r="AD177" s="138" t="s">
        <v>19</v>
      </c>
      <c r="AE177" s="139"/>
    </row>
    <row r="178" spans="2:31" ht="17.100000000000001" customHeight="1" x14ac:dyDescent="0.2">
      <c r="B178" s="8" t="s">
        <v>5</v>
      </c>
      <c r="C178" s="11">
        <f>SUM(C168+3)</f>
        <v>45194</v>
      </c>
      <c r="D178" s="2" t="s">
        <v>2</v>
      </c>
      <c r="E178" s="182" t="s">
        <v>47</v>
      </c>
      <c r="F178" s="183"/>
      <c r="G178" s="56"/>
      <c r="H178" s="182" t="s">
        <v>47</v>
      </c>
      <c r="I178" s="183"/>
      <c r="J178" s="171"/>
      <c r="K178" s="146" t="s">
        <v>156</v>
      </c>
      <c r="L178" s="147"/>
      <c r="M178" s="56"/>
      <c r="N178" s="146" t="s">
        <v>126</v>
      </c>
      <c r="O178" s="147"/>
      <c r="R178" s="8" t="s">
        <v>5</v>
      </c>
      <c r="S178" s="11">
        <f>SUM(S168+3)</f>
        <v>45194</v>
      </c>
      <c r="T178" s="2" t="s">
        <v>2</v>
      </c>
      <c r="U178" s="182" t="s">
        <v>47</v>
      </c>
      <c r="V178" s="183"/>
      <c r="W178" s="56"/>
      <c r="X178" s="182" t="s">
        <v>47</v>
      </c>
      <c r="Y178" s="183"/>
      <c r="Z178" s="171"/>
      <c r="AA178" s="146" t="s">
        <v>156</v>
      </c>
      <c r="AB178" s="147"/>
      <c r="AC178" s="56"/>
      <c r="AD178" s="146" t="s">
        <v>126</v>
      </c>
      <c r="AE178" s="147"/>
    </row>
    <row r="179" spans="2:31" ht="17.100000000000001" customHeight="1" x14ac:dyDescent="0.2">
      <c r="B179" s="9">
        <f>SUM(B145+1)</f>
        <v>39</v>
      </c>
      <c r="C179" s="15"/>
      <c r="D179" s="14"/>
      <c r="E179" s="188" t="s">
        <v>76</v>
      </c>
      <c r="F179" s="189"/>
      <c r="G179" s="57"/>
      <c r="H179" s="188" t="s">
        <v>76</v>
      </c>
      <c r="I179" s="189"/>
      <c r="J179" s="172"/>
      <c r="K179" s="165" t="s">
        <v>165</v>
      </c>
      <c r="L179" s="166"/>
      <c r="M179" s="57"/>
      <c r="N179" s="165" t="s">
        <v>167</v>
      </c>
      <c r="O179" s="166"/>
      <c r="R179" s="9">
        <f>SUM(R145+1)</f>
        <v>39</v>
      </c>
      <c r="S179" s="15"/>
      <c r="T179" s="14"/>
      <c r="U179" s="188" t="s">
        <v>76</v>
      </c>
      <c r="V179" s="189"/>
      <c r="W179" s="57"/>
      <c r="X179" s="188" t="s">
        <v>76</v>
      </c>
      <c r="Y179" s="189"/>
      <c r="Z179" s="172"/>
      <c r="AA179" s="165" t="s">
        <v>165</v>
      </c>
      <c r="AB179" s="166"/>
      <c r="AC179" s="57"/>
      <c r="AD179" s="165" t="s">
        <v>167</v>
      </c>
      <c r="AE179" s="166"/>
    </row>
    <row r="180" spans="2:31" ht="17.100000000000001" customHeight="1" x14ac:dyDescent="0.2">
      <c r="B180" s="9"/>
      <c r="C180" s="9" t="s">
        <v>8</v>
      </c>
      <c r="D180" s="4"/>
      <c r="E180" s="190"/>
      <c r="F180" s="191"/>
      <c r="G180" s="58"/>
      <c r="H180" s="190"/>
      <c r="I180" s="191"/>
      <c r="J180" s="172"/>
      <c r="K180" s="167"/>
      <c r="L180" s="168"/>
      <c r="M180" s="58"/>
      <c r="N180" s="167"/>
      <c r="O180" s="168"/>
      <c r="R180" s="9"/>
      <c r="S180" s="9" t="s">
        <v>8</v>
      </c>
      <c r="T180" s="4"/>
      <c r="U180" s="190"/>
      <c r="V180" s="191"/>
      <c r="W180" s="58"/>
      <c r="X180" s="190"/>
      <c r="Y180" s="191"/>
      <c r="Z180" s="172"/>
      <c r="AA180" s="167"/>
      <c r="AB180" s="168"/>
      <c r="AC180" s="58"/>
      <c r="AD180" s="167"/>
      <c r="AE180" s="168"/>
    </row>
    <row r="181" spans="2:31" ht="17.100000000000001" customHeight="1" x14ac:dyDescent="0.2">
      <c r="B181" s="9" t="s">
        <v>6</v>
      </c>
      <c r="C181" s="9"/>
      <c r="D181" s="6" t="s">
        <v>3</v>
      </c>
      <c r="E181" s="174" t="s">
        <v>49</v>
      </c>
      <c r="F181" s="175"/>
      <c r="G181" s="122"/>
      <c r="H181" s="199" t="s">
        <v>49</v>
      </c>
      <c r="I181" s="200"/>
      <c r="J181" s="172"/>
      <c r="K181" s="186"/>
      <c r="L181" s="187"/>
      <c r="M181" s="58"/>
      <c r="N181" s="186"/>
      <c r="O181" s="187"/>
      <c r="R181" s="9" t="s">
        <v>6</v>
      </c>
      <c r="S181" s="9"/>
      <c r="T181" s="6" t="s">
        <v>3</v>
      </c>
      <c r="U181" s="199" t="s">
        <v>49</v>
      </c>
      <c r="V181" s="200"/>
      <c r="W181" s="122"/>
      <c r="X181" s="199" t="s">
        <v>49</v>
      </c>
      <c r="Y181" s="200"/>
      <c r="Z181" s="172"/>
      <c r="AA181" s="186"/>
      <c r="AB181" s="187"/>
      <c r="AC181" s="58"/>
      <c r="AD181" s="186"/>
      <c r="AE181" s="187"/>
    </row>
    <row r="182" spans="2:31" ht="17.100000000000001" customHeight="1" thickBot="1" x14ac:dyDescent="0.25">
      <c r="B182" s="9">
        <f>SUM(B148)</f>
        <v>1</v>
      </c>
      <c r="C182" s="10"/>
      <c r="D182" s="5" t="s">
        <v>4</v>
      </c>
      <c r="E182" s="176" t="s">
        <v>31</v>
      </c>
      <c r="F182" s="177"/>
      <c r="G182" s="93"/>
      <c r="H182" s="150" t="s">
        <v>31</v>
      </c>
      <c r="I182" s="151"/>
      <c r="J182" s="173"/>
      <c r="K182" s="150" t="s">
        <v>51</v>
      </c>
      <c r="L182" s="151"/>
      <c r="M182" s="93"/>
      <c r="N182" s="150" t="s">
        <v>51</v>
      </c>
      <c r="O182" s="151"/>
      <c r="R182" s="9">
        <f>SUM(R148)</f>
        <v>1</v>
      </c>
      <c r="S182" s="10"/>
      <c r="T182" s="5" t="s">
        <v>4</v>
      </c>
      <c r="U182" s="176" t="s">
        <v>31</v>
      </c>
      <c r="V182" s="177"/>
      <c r="W182" s="93"/>
      <c r="X182" s="150" t="s">
        <v>31</v>
      </c>
      <c r="Y182" s="151"/>
      <c r="Z182" s="173"/>
      <c r="AA182" s="150" t="s">
        <v>51</v>
      </c>
      <c r="AB182" s="151"/>
      <c r="AC182" s="93"/>
      <c r="AD182" s="150" t="s">
        <v>51</v>
      </c>
      <c r="AE182" s="151"/>
    </row>
    <row r="183" spans="2:31" ht="17.100000000000001" customHeight="1" thickBot="1" x14ac:dyDescent="0.25">
      <c r="B183" s="9" t="s">
        <v>9</v>
      </c>
      <c r="E183" s="62"/>
      <c r="F183" s="63"/>
      <c r="G183" s="63"/>
      <c r="H183" s="63"/>
      <c r="I183" s="63"/>
      <c r="J183" s="64"/>
      <c r="K183" s="63"/>
      <c r="L183" s="63"/>
      <c r="M183" s="63"/>
      <c r="N183" s="63"/>
      <c r="O183" s="65"/>
      <c r="R183" s="9" t="s">
        <v>9</v>
      </c>
      <c r="U183" s="62"/>
      <c r="V183" s="63"/>
      <c r="W183" s="63"/>
      <c r="X183" s="63"/>
      <c r="Y183" s="63"/>
      <c r="Z183" s="64"/>
      <c r="AA183" s="63"/>
      <c r="AB183" s="63"/>
      <c r="AC183" s="63"/>
      <c r="AD183" s="63"/>
      <c r="AE183" s="65"/>
    </row>
    <row r="184" spans="2:31" ht="17.100000000000001" customHeight="1" x14ac:dyDescent="0.2">
      <c r="B184" s="9">
        <f>SUM(B150+1)</f>
        <v>6</v>
      </c>
      <c r="C184" s="11">
        <f>SUM(C178+1)</f>
        <v>45195</v>
      </c>
      <c r="D184" s="2" t="s">
        <v>2</v>
      </c>
      <c r="E184" s="146" t="s">
        <v>126</v>
      </c>
      <c r="F184" s="147"/>
      <c r="G184" s="73"/>
      <c r="H184" s="146" t="s">
        <v>126</v>
      </c>
      <c r="I184" s="147"/>
      <c r="J184" s="84"/>
      <c r="K184" s="146" t="s">
        <v>126</v>
      </c>
      <c r="L184" s="147"/>
      <c r="M184" s="56"/>
      <c r="N184" s="146" t="s">
        <v>126</v>
      </c>
      <c r="O184" s="147"/>
      <c r="R184" s="9">
        <f>SUM(R150+1)</f>
        <v>5</v>
      </c>
      <c r="S184" s="11">
        <f>SUM(S178+1)</f>
        <v>45195</v>
      </c>
      <c r="T184" s="2" t="s">
        <v>2</v>
      </c>
      <c r="U184" s="146" t="s">
        <v>126</v>
      </c>
      <c r="V184" s="147"/>
      <c r="W184" s="73"/>
      <c r="X184" s="146" t="s">
        <v>126</v>
      </c>
      <c r="Y184" s="147"/>
      <c r="Z184" s="84"/>
      <c r="AA184" s="146" t="s">
        <v>126</v>
      </c>
      <c r="AB184" s="147"/>
      <c r="AC184" s="56"/>
      <c r="AD184" s="146" t="s">
        <v>126</v>
      </c>
      <c r="AE184" s="147"/>
    </row>
    <row r="185" spans="2:31" ht="17.100000000000001" customHeight="1" x14ac:dyDescent="0.2">
      <c r="B185" s="9"/>
      <c r="C185" s="15"/>
      <c r="D185" s="14"/>
      <c r="E185" s="165" t="s">
        <v>167</v>
      </c>
      <c r="F185" s="166"/>
      <c r="G185" s="107"/>
      <c r="H185" s="165" t="s">
        <v>167</v>
      </c>
      <c r="I185" s="166"/>
      <c r="J185" s="87"/>
      <c r="K185" s="165" t="s">
        <v>167</v>
      </c>
      <c r="L185" s="166"/>
      <c r="M185" s="57"/>
      <c r="N185" s="165" t="s">
        <v>167</v>
      </c>
      <c r="O185" s="166"/>
      <c r="R185" s="9"/>
      <c r="S185" s="15"/>
      <c r="T185" s="14"/>
      <c r="U185" s="165" t="s">
        <v>167</v>
      </c>
      <c r="V185" s="166"/>
      <c r="W185" s="107"/>
      <c r="X185" s="165" t="s">
        <v>167</v>
      </c>
      <c r="Y185" s="166"/>
      <c r="Z185" s="87"/>
      <c r="AA185" s="165" t="s">
        <v>167</v>
      </c>
      <c r="AB185" s="166"/>
      <c r="AC185" s="57"/>
      <c r="AD185" s="165" t="s">
        <v>167</v>
      </c>
      <c r="AE185" s="166"/>
    </row>
    <row r="186" spans="2:31" ht="17.100000000000001" customHeight="1" x14ac:dyDescent="0.2">
      <c r="B186" s="9" t="s">
        <v>7</v>
      </c>
      <c r="C186" s="9" t="s">
        <v>10</v>
      </c>
      <c r="D186" s="4"/>
      <c r="E186" s="167"/>
      <c r="F186" s="168"/>
      <c r="G186" s="108"/>
      <c r="H186" s="167"/>
      <c r="I186" s="168"/>
      <c r="J186" s="87"/>
      <c r="K186" s="167"/>
      <c r="L186" s="168"/>
      <c r="M186" s="58"/>
      <c r="N186" s="167"/>
      <c r="O186" s="168"/>
      <c r="R186" s="9" t="s">
        <v>7</v>
      </c>
      <c r="S186" s="9" t="s">
        <v>10</v>
      </c>
      <c r="T186" s="4"/>
      <c r="U186" s="167"/>
      <c r="V186" s="168"/>
      <c r="W186" s="108"/>
      <c r="X186" s="167"/>
      <c r="Y186" s="168"/>
      <c r="Z186" s="87"/>
      <c r="AA186" s="167"/>
      <c r="AB186" s="168"/>
      <c r="AC186" s="58"/>
      <c r="AD186" s="167"/>
      <c r="AE186" s="168"/>
    </row>
    <row r="187" spans="2:31" ht="17.100000000000001" customHeight="1" x14ac:dyDescent="0.2">
      <c r="B187" s="9">
        <f>SUM(B153+1)</f>
        <v>6</v>
      </c>
      <c r="C187" s="9"/>
      <c r="D187" s="6" t="s">
        <v>3</v>
      </c>
      <c r="E187" s="186"/>
      <c r="F187" s="187"/>
      <c r="G187" s="124"/>
      <c r="H187" s="186"/>
      <c r="I187" s="187"/>
      <c r="J187" s="87"/>
      <c r="K187" s="186"/>
      <c r="L187" s="187"/>
      <c r="M187" s="58"/>
      <c r="N187" s="186"/>
      <c r="O187" s="187"/>
      <c r="R187" s="9">
        <f>SUM(R153+1)</f>
        <v>5</v>
      </c>
      <c r="S187" s="9"/>
      <c r="T187" s="6" t="s">
        <v>3</v>
      </c>
      <c r="U187" s="186"/>
      <c r="V187" s="187"/>
      <c r="W187" s="124"/>
      <c r="X187" s="186"/>
      <c r="Y187" s="187"/>
      <c r="Z187" s="87"/>
      <c r="AA187" s="186"/>
      <c r="AB187" s="187"/>
      <c r="AC187" s="58"/>
      <c r="AD187" s="186"/>
      <c r="AE187" s="187"/>
    </row>
    <row r="188" spans="2:31" ht="17.100000000000001" customHeight="1" thickBot="1" x14ac:dyDescent="0.25">
      <c r="B188" s="9"/>
      <c r="C188" s="10"/>
      <c r="D188" s="5" t="s">
        <v>4</v>
      </c>
      <c r="E188" s="150" t="s">
        <v>51</v>
      </c>
      <c r="F188" s="151"/>
      <c r="G188" s="100"/>
      <c r="H188" s="150" t="s">
        <v>51</v>
      </c>
      <c r="I188" s="151"/>
      <c r="J188" s="71"/>
      <c r="K188" s="150" t="s">
        <v>51</v>
      </c>
      <c r="L188" s="151"/>
      <c r="M188" s="93"/>
      <c r="N188" s="150" t="s">
        <v>51</v>
      </c>
      <c r="O188" s="151"/>
      <c r="R188" s="9"/>
      <c r="S188" s="10"/>
      <c r="T188" s="5" t="s">
        <v>4</v>
      </c>
      <c r="U188" s="150" t="s">
        <v>51</v>
      </c>
      <c r="V188" s="151"/>
      <c r="W188" s="100"/>
      <c r="X188" s="150" t="s">
        <v>51</v>
      </c>
      <c r="Y188" s="151"/>
      <c r="Z188" s="71"/>
      <c r="AA188" s="150" t="s">
        <v>51</v>
      </c>
      <c r="AB188" s="151"/>
      <c r="AC188" s="93"/>
      <c r="AD188" s="150" t="s">
        <v>51</v>
      </c>
      <c r="AE188" s="151"/>
    </row>
    <row r="189" spans="2:31" ht="17.100000000000001" customHeight="1" thickBot="1" x14ac:dyDescent="0.25">
      <c r="B189" s="9"/>
      <c r="E189" s="62"/>
      <c r="F189" s="63"/>
      <c r="G189" s="63"/>
      <c r="H189" s="63"/>
      <c r="I189" s="63"/>
      <c r="J189" s="64"/>
      <c r="K189" s="63"/>
      <c r="L189" s="63"/>
      <c r="M189" s="63"/>
      <c r="N189" s="63"/>
      <c r="O189" s="65"/>
      <c r="R189" s="9"/>
      <c r="U189" s="62"/>
      <c r="V189" s="63"/>
      <c r="W189" s="63"/>
      <c r="X189" s="63"/>
      <c r="Y189" s="63"/>
      <c r="Z189" s="64"/>
      <c r="AA189" s="63"/>
      <c r="AB189" s="63"/>
      <c r="AC189" s="63"/>
      <c r="AD189" s="63"/>
      <c r="AE189" s="65"/>
    </row>
    <row r="190" spans="2:31" ht="17.100000000000001" customHeight="1" x14ac:dyDescent="0.2">
      <c r="B190" s="9"/>
      <c r="C190" s="11">
        <f>SUM(C184+1)</f>
        <v>45196</v>
      </c>
      <c r="D190" s="2" t="s">
        <v>2</v>
      </c>
      <c r="E190" s="146" t="s">
        <v>126</v>
      </c>
      <c r="F190" s="147"/>
      <c r="G190" s="56"/>
      <c r="H190" s="146" t="s">
        <v>126</v>
      </c>
      <c r="I190" s="147"/>
      <c r="J190" s="67"/>
      <c r="K190" s="146" t="s">
        <v>126</v>
      </c>
      <c r="L190" s="147"/>
      <c r="M190" s="56"/>
      <c r="N190" s="146" t="s">
        <v>126</v>
      </c>
      <c r="O190" s="147"/>
      <c r="R190" s="9"/>
      <c r="S190" s="11">
        <f>SUM(S184+1)</f>
        <v>45196</v>
      </c>
      <c r="T190" s="2" t="s">
        <v>2</v>
      </c>
      <c r="U190" s="146" t="s">
        <v>126</v>
      </c>
      <c r="V190" s="147"/>
      <c r="W190" s="56"/>
      <c r="X190" s="146" t="s">
        <v>126</v>
      </c>
      <c r="Y190" s="147"/>
      <c r="Z190" s="67"/>
      <c r="AA190" s="146" t="s">
        <v>126</v>
      </c>
      <c r="AB190" s="147"/>
      <c r="AC190" s="56"/>
      <c r="AD190" s="146" t="s">
        <v>126</v>
      </c>
      <c r="AE190" s="147"/>
    </row>
    <row r="191" spans="2:31" ht="17.100000000000001" customHeight="1" x14ac:dyDescent="0.2">
      <c r="B191" s="9"/>
      <c r="C191" s="15"/>
      <c r="D191" s="14"/>
      <c r="E191" s="165" t="s">
        <v>167</v>
      </c>
      <c r="F191" s="166"/>
      <c r="G191" s="57"/>
      <c r="H191" s="165" t="s">
        <v>167</v>
      </c>
      <c r="I191" s="166"/>
      <c r="J191" s="67"/>
      <c r="K191" s="165" t="s">
        <v>167</v>
      </c>
      <c r="L191" s="166"/>
      <c r="M191" s="57"/>
      <c r="N191" s="165" t="s">
        <v>167</v>
      </c>
      <c r="O191" s="166"/>
      <c r="R191" s="9"/>
      <c r="S191" s="15"/>
      <c r="T191" s="14"/>
      <c r="U191" s="165" t="s">
        <v>167</v>
      </c>
      <c r="V191" s="166"/>
      <c r="W191" s="57"/>
      <c r="X191" s="165" t="s">
        <v>167</v>
      </c>
      <c r="Y191" s="166"/>
      <c r="Z191" s="67"/>
      <c r="AA191" s="165" t="s">
        <v>167</v>
      </c>
      <c r="AB191" s="166"/>
      <c r="AC191" s="57"/>
      <c r="AD191" s="165" t="s">
        <v>167</v>
      </c>
      <c r="AE191" s="166"/>
    </row>
    <row r="192" spans="2:31" ht="17.100000000000001" customHeight="1" x14ac:dyDescent="0.2">
      <c r="B192" s="9"/>
      <c r="C192" s="9" t="s">
        <v>11</v>
      </c>
      <c r="D192" s="4"/>
      <c r="E192" s="167"/>
      <c r="F192" s="168"/>
      <c r="G192" s="58"/>
      <c r="H192" s="167"/>
      <c r="I192" s="168"/>
      <c r="J192" s="67"/>
      <c r="K192" s="167"/>
      <c r="L192" s="168"/>
      <c r="M192" s="58"/>
      <c r="N192" s="167"/>
      <c r="O192" s="168"/>
      <c r="R192" s="9"/>
      <c r="S192" s="9" t="s">
        <v>11</v>
      </c>
      <c r="T192" s="4"/>
      <c r="U192" s="167"/>
      <c r="V192" s="168"/>
      <c r="W192" s="58"/>
      <c r="X192" s="167"/>
      <c r="Y192" s="168"/>
      <c r="Z192" s="67"/>
      <c r="AA192" s="167"/>
      <c r="AB192" s="168"/>
      <c r="AC192" s="58"/>
      <c r="AD192" s="167"/>
      <c r="AE192" s="168"/>
    </row>
    <row r="193" spans="2:31" ht="17.100000000000001" customHeight="1" x14ac:dyDescent="0.2">
      <c r="B193" s="9"/>
      <c r="C193" s="9"/>
      <c r="D193" s="6" t="s">
        <v>3</v>
      </c>
      <c r="E193" s="186"/>
      <c r="F193" s="187"/>
      <c r="G193" s="30"/>
      <c r="H193" s="186"/>
      <c r="I193" s="187"/>
      <c r="J193" s="67"/>
      <c r="K193" s="186"/>
      <c r="L193" s="187"/>
      <c r="M193" s="30"/>
      <c r="N193" s="186"/>
      <c r="O193" s="187"/>
      <c r="R193" s="9"/>
      <c r="S193" s="9"/>
      <c r="T193" s="6" t="s">
        <v>3</v>
      </c>
      <c r="U193" s="186"/>
      <c r="V193" s="187"/>
      <c r="W193" s="30"/>
      <c r="X193" s="186"/>
      <c r="Y193" s="187"/>
      <c r="Z193" s="67"/>
      <c r="AA193" s="186"/>
      <c r="AB193" s="187"/>
      <c r="AC193" s="30"/>
      <c r="AD193" s="186"/>
      <c r="AE193" s="187"/>
    </row>
    <row r="194" spans="2:31" ht="17.100000000000001" customHeight="1" thickBot="1" x14ac:dyDescent="0.25">
      <c r="B194" s="9"/>
      <c r="C194" s="10"/>
      <c r="D194" s="5" t="s">
        <v>4</v>
      </c>
      <c r="E194" s="150" t="s">
        <v>51</v>
      </c>
      <c r="F194" s="151"/>
      <c r="G194" s="61"/>
      <c r="H194" s="150" t="s">
        <v>51</v>
      </c>
      <c r="I194" s="151"/>
      <c r="J194" s="68"/>
      <c r="K194" s="150" t="s">
        <v>51</v>
      </c>
      <c r="L194" s="151"/>
      <c r="M194" s="61"/>
      <c r="N194" s="150" t="s">
        <v>51</v>
      </c>
      <c r="O194" s="151"/>
      <c r="R194" s="9"/>
      <c r="S194" s="10"/>
      <c r="T194" s="5" t="s">
        <v>4</v>
      </c>
      <c r="U194" s="150" t="s">
        <v>51</v>
      </c>
      <c r="V194" s="151"/>
      <c r="W194" s="61"/>
      <c r="X194" s="150" t="s">
        <v>51</v>
      </c>
      <c r="Y194" s="151"/>
      <c r="Z194" s="68"/>
      <c r="AA194" s="150" t="s">
        <v>51</v>
      </c>
      <c r="AB194" s="151"/>
      <c r="AC194" s="61"/>
      <c r="AD194" s="150" t="s">
        <v>51</v>
      </c>
      <c r="AE194" s="151"/>
    </row>
    <row r="195" spans="2:31" ht="17.100000000000001" customHeight="1" thickBot="1" x14ac:dyDescent="0.25">
      <c r="B195" s="9"/>
      <c r="E195" s="27"/>
      <c r="J195" s="24"/>
      <c r="O195" s="25"/>
      <c r="R195" s="9"/>
      <c r="U195" s="62"/>
      <c r="V195" s="63"/>
      <c r="W195" s="63"/>
      <c r="X195" s="63"/>
      <c r="Y195" s="63"/>
      <c r="Z195" s="64"/>
      <c r="AA195" s="63"/>
      <c r="AB195" s="63"/>
      <c r="AC195" s="63"/>
      <c r="AD195" s="63"/>
      <c r="AE195" s="65"/>
    </row>
    <row r="196" spans="2:31" ht="17.100000000000001" customHeight="1" x14ac:dyDescent="0.2">
      <c r="B196" s="9"/>
      <c r="C196" s="11">
        <f>SUM(C190+1)</f>
        <v>45197</v>
      </c>
      <c r="D196" s="2" t="s">
        <v>2</v>
      </c>
      <c r="E196" s="182" t="s">
        <v>47</v>
      </c>
      <c r="F196" s="183"/>
      <c r="G196" s="56"/>
      <c r="H196" s="182" t="s">
        <v>47</v>
      </c>
      <c r="I196" s="183"/>
      <c r="J196" s="67"/>
      <c r="K196" s="146" t="s">
        <v>126</v>
      </c>
      <c r="L196" s="147"/>
      <c r="M196" s="56"/>
      <c r="N196" s="146" t="s">
        <v>126</v>
      </c>
      <c r="O196" s="147"/>
      <c r="R196" s="9"/>
      <c r="S196" s="11">
        <f>SUM(S190+1)</f>
        <v>45197</v>
      </c>
      <c r="T196" s="2" t="s">
        <v>2</v>
      </c>
      <c r="U196" s="182" t="s">
        <v>47</v>
      </c>
      <c r="V196" s="183"/>
      <c r="W196" s="56"/>
      <c r="X196" s="182" t="s">
        <v>47</v>
      </c>
      <c r="Y196" s="183"/>
      <c r="Z196" s="84"/>
      <c r="AA196" s="146" t="s">
        <v>126</v>
      </c>
      <c r="AB196" s="147"/>
      <c r="AC196" s="56"/>
      <c r="AD196" s="146" t="s">
        <v>126</v>
      </c>
      <c r="AE196" s="147"/>
    </row>
    <row r="197" spans="2:31" ht="17.100000000000001" customHeight="1" x14ac:dyDescent="0.2">
      <c r="B197" s="9"/>
      <c r="C197" s="15"/>
      <c r="D197" s="14"/>
      <c r="E197" s="188" t="s">
        <v>133</v>
      </c>
      <c r="F197" s="189"/>
      <c r="G197" s="57"/>
      <c r="H197" s="188" t="s">
        <v>133</v>
      </c>
      <c r="I197" s="189"/>
      <c r="J197" s="67"/>
      <c r="K197" s="165" t="s">
        <v>167</v>
      </c>
      <c r="L197" s="166"/>
      <c r="M197" s="57"/>
      <c r="N197" s="165" t="s">
        <v>167</v>
      </c>
      <c r="O197" s="166"/>
      <c r="R197" s="9"/>
      <c r="S197" s="15"/>
      <c r="T197" s="14"/>
      <c r="U197" s="188" t="s">
        <v>133</v>
      </c>
      <c r="V197" s="189"/>
      <c r="W197" s="57"/>
      <c r="X197" s="188" t="s">
        <v>133</v>
      </c>
      <c r="Y197" s="189"/>
      <c r="Z197" s="87"/>
      <c r="AA197" s="165" t="s">
        <v>167</v>
      </c>
      <c r="AB197" s="166"/>
      <c r="AC197" s="57"/>
      <c r="AD197" s="165" t="s">
        <v>167</v>
      </c>
      <c r="AE197" s="166"/>
    </row>
    <row r="198" spans="2:31" ht="17.100000000000001" customHeight="1" x14ac:dyDescent="0.2">
      <c r="B198" s="9"/>
      <c r="C198" s="9" t="s">
        <v>12</v>
      </c>
      <c r="D198" s="4"/>
      <c r="E198" s="190"/>
      <c r="F198" s="191"/>
      <c r="G198" s="58"/>
      <c r="H198" s="190"/>
      <c r="I198" s="191"/>
      <c r="J198" s="67"/>
      <c r="K198" s="167"/>
      <c r="L198" s="168"/>
      <c r="M198" s="58"/>
      <c r="N198" s="167"/>
      <c r="O198" s="168"/>
      <c r="R198" s="9"/>
      <c r="S198" s="9" t="s">
        <v>12</v>
      </c>
      <c r="T198" s="4"/>
      <c r="U198" s="190"/>
      <c r="V198" s="191"/>
      <c r="W198" s="58"/>
      <c r="X198" s="190"/>
      <c r="Y198" s="191"/>
      <c r="Z198" s="87"/>
      <c r="AA198" s="167"/>
      <c r="AB198" s="168"/>
      <c r="AC198" s="58"/>
      <c r="AD198" s="167"/>
      <c r="AE198" s="168"/>
    </row>
    <row r="199" spans="2:31" ht="17.100000000000001" customHeight="1" x14ac:dyDescent="0.2">
      <c r="B199" s="9"/>
      <c r="C199" s="9"/>
      <c r="D199" s="6" t="s">
        <v>3</v>
      </c>
      <c r="E199" s="199" t="s">
        <v>84</v>
      </c>
      <c r="F199" s="200"/>
      <c r="G199" s="30"/>
      <c r="H199" s="199" t="s">
        <v>84</v>
      </c>
      <c r="I199" s="200"/>
      <c r="J199" s="67"/>
      <c r="K199" s="186"/>
      <c r="L199" s="187"/>
      <c r="M199" s="30"/>
      <c r="N199" s="186"/>
      <c r="O199" s="187"/>
      <c r="R199" s="9"/>
      <c r="S199" s="9"/>
      <c r="T199" s="6" t="s">
        <v>3</v>
      </c>
      <c r="U199" s="199" t="s">
        <v>84</v>
      </c>
      <c r="V199" s="200"/>
      <c r="W199" s="30"/>
      <c r="X199" s="199" t="s">
        <v>84</v>
      </c>
      <c r="Y199" s="200"/>
      <c r="Z199" s="87"/>
      <c r="AA199" s="186"/>
      <c r="AB199" s="187"/>
      <c r="AC199" s="58"/>
      <c r="AD199" s="186"/>
      <c r="AE199" s="187"/>
    </row>
    <row r="200" spans="2:31" ht="17.100000000000001" customHeight="1" thickBot="1" x14ac:dyDescent="0.25">
      <c r="B200" s="9"/>
      <c r="C200" s="10"/>
      <c r="D200" s="3" t="s">
        <v>4</v>
      </c>
      <c r="E200" s="150" t="s">
        <v>31</v>
      </c>
      <c r="F200" s="151"/>
      <c r="G200" s="61"/>
      <c r="H200" s="150" t="s">
        <v>31</v>
      </c>
      <c r="I200" s="151"/>
      <c r="J200" s="68"/>
      <c r="K200" s="150" t="s">
        <v>51</v>
      </c>
      <c r="L200" s="151"/>
      <c r="M200" s="61"/>
      <c r="N200" s="150" t="s">
        <v>51</v>
      </c>
      <c r="O200" s="151"/>
      <c r="R200" s="9"/>
      <c r="S200" s="10"/>
      <c r="T200" s="3" t="s">
        <v>4</v>
      </c>
      <c r="U200" s="150" t="s">
        <v>31</v>
      </c>
      <c r="V200" s="151"/>
      <c r="W200" s="61"/>
      <c r="X200" s="150" t="s">
        <v>31</v>
      </c>
      <c r="Y200" s="151"/>
      <c r="Z200" s="71"/>
      <c r="AA200" s="150" t="s">
        <v>51</v>
      </c>
      <c r="AB200" s="151"/>
      <c r="AC200" s="93"/>
      <c r="AD200" s="150" t="s">
        <v>51</v>
      </c>
      <c r="AE200" s="151"/>
    </row>
    <row r="201" spans="2:31" ht="17.100000000000001" customHeight="1" thickBot="1" x14ac:dyDescent="0.25">
      <c r="B201" s="9"/>
      <c r="E201" s="27"/>
      <c r="J201" s="28"/>
      <c r="O201" s="25"/>
      <c r="R201" s="9"/>
      <c r="U201" s="62"/>
      <c r="V201" s="63"/>
      <c r="W201" s="63"/>
      <c r="X201" s="63"/>
      <c r="Y201" s="63"/>
      <c r="Z201" s="66"/>
      <c r="AA201" s="63"/>
      <c r="AB201" s="63"/>
      <c r="AC201" s="63"/>
      <c r="AD201" s="63"/>
      <c r="AE201" s="65"/>
    </row>
    <row r="202" spans="2:31" ht="17.100000000000001" customHeight="1" x14ac:dyDescent="0.2">
      <c r="B202" s="9"/>
      <c r="C202" s="11">
        <f>SUM(C196+1)</f>
        <v>45198</v>
      </c>
      <c r="D202" s="2" t="s">
        <v>2</v>
      </c>
      <c r="E202" s="146" t="s">
        <v>126</v>
      </c>
      <c r="F202" s="147"/>
      <c r="G202" s="56"/>
      <c r="H202" s="146" t="s">
        <v>126</v>
      </c>
      <c r="I202" s="147"/>
      <c r="J202" s="67"/>
      <c r="K202" s="146" t="s">
        <v>126</v>
      </c>
      <c r="L202" s="147"/>
      <c r="M202" s="56"/>
      <c r="N202" s="146" t="s">
        <v>126</v>
      </c>
      <c r="O202" s="147"/>
      <c r="R202" s="9"/>
      <c r="S202" s="11">
        <f>SUM(S196+1)</f>
        <v>45198</v>
      </c>
      <c r="T202" s="2" t="s">
        <v>2</v>
      </c>
      <c r="U202" s="146" t="s">
        <v>126</v>
      </c>
      <c r="V202" s="147"/>
      <c r="W202" s="56"/>
      <c r="X202" s="146" t="s">
        <v>126</v>
      </c>
      <c r="Y202" s="147"/>
      <c r="Z202" s="171"/>
      <c r="AA202" s="146" t="s">
        <v>126</v>
      </c>
      <c r="AB202" s="147"/>
      <c r="AC202" s="56"/>
      <c r="AD202" s="146" t="s">
        <v>126</v>
      </c>
      <c r="AE202" s="147"/>
    </row>
    <row r="203" spans="2:31" ht="17.100000000000001" customHeight="1" x14ac:dyDescent="0.2">
      <c r="B203" s="9"/>
      <c r="C203" s="15"/>
      <c r="D203" s="14"/>
      <c r="E203" s="165" t="s">
        <v>167</v>
      </c>
      <c r="F203" s="166"/>
      <c r="G203" s="57"/>
      <c r="H203" s="165" t="s">
        <v>167</v>
      </c>
      <c r="I203" s="166"/>
      <c r="J203" s="67"/>
      <c r="K203" s="165" t="s">
        <v>167</v>
      </c>
      <c r="L203" s="166"/>
      <c r="M203" s="57"/>
      <c r="N203" s="165" t="s">
        <v>167</v>
      </c>
      <c r="O203" s="166"/>
      <c r="R203" s="9"/>
      <c r="S203" s="15"/>
      <c r="T203" s="14"/>
      <c r="U203" s="165" t="s">
        <v>167</v>
      </c>
      <c r="V203" s="166"/>
      <c r="W203" s="57"/>
      <c r="X203" s="165" t="s">
        <v>167</v>
      </c>
      <c r="Y203" s="166"/>
      <c r="Z203" s="172"/>
      <c r="AA203" s="165" t="s">
        <v>167</v>
      </c>
      <c r="AB203" s="166"/>
      <c r="AC203" s="57"/>
      <c r="AD203" s="165" t="s">
        <v>167</v>
      </c>
      <c r="AE203" s="166"/>
    </row>
    <row r="204" spans="2:31" ht="17.100000000000001" customHeight="1" x14ac:dyDescent="0.2">
      <c r="B204" s="9"/>
      <c r="C204" s="9" t="s">
        <v>13</v>
      </c>
      <c r="D204" s="4"/>
      <c r="E204" s="167"/>
      <c r="F204" s="168"/>
      <c r="G204" s="58"/>
      <c r="H204" s="167"/>
      <c r="I204" s="168"/>
      <c r="J204" s="67"/>
      <c r="K204" s="167"/>
      <c r="L204" s="168"/>
      <c r="M204" s="58"/>
      <c r="N204" s="167"/>
      <c r="O204" s="168"/>
      <c r="R204" s="9"/>
      <c r="S204" s="9" t="s">
        <v>13</v>
      </c>
      <c r="T204" s="4"/>
      <c r="U204" s="167"/>
      <c r="V204" s="168"/>
      <c r="W204" s="58"/>
      <c r="X204" s="167"/>
      <c r="Y204" s="168"/>
      <c r="Z204" s="172"/>
      <c r="AA204" s="167"/>
      <c r="AB204" s="168"/>
      <c r="AC204" s="58"/>
      <c r="AD204" s="167"/>
      <c r="AE204" s="168"/>
    </row>
    <row r="205" spans="2:31" ht="17.100000000000001" customHeight="1" x14ac:dyDescent="0.2">
      <c r="B205" s="9"/>
      <c r="C205" s="9"/>
      <c r="D205" s="6" t="s">
        <v>3</v>
      </c>
      <c r="E205" s="186"/>
      <c r="F205" s="187"/>
      <c r="G205" s="30"/>
      <c r="H205" s="186"/>
      <c r="I205" s="187"/>
      <c r="J205" s="67"/>
      <c r="K205" s="186"/>
      <c r="L205" s="187"/>
      <c r="M205" s="30"/>
      <c r="N205" s="186"/>
      <c r="O205" s="187"/>
      <c r="R205" s="9"/>
      <c r="S205" s="9"/>
      <c r="T205" s="6" t="s">
        <v>3</v>
      </c>
      <c r="U205" s="186"/>
      <c r="V205" s="187"/>
      <c r="W205" s="58"/>
      <c r="X205" s="186"/>
      <c r="Y205" s="187"/>
      <c r="Z205" s="172"/>
      <c r="AA205" s="186"/>
      <c r="AB205" s="187"/>
      <c r="AC205" s="58"/>
      <c r="AD205" s="186"/>
      <c r="AE205" s="187"/>
    </row>
    <row r="206" spans="2:31" ht="17.100000000000001" customHeight="1" thickBot="1" x14ac:dyDescent="0.25">
      <c r="B206" s="10"/>
      <c r="C206" s="10"/>
      <c r="D206" s="5" t="s">
        <v>4</v>
      </c>
      <c r="E206" s="176" t="s">
        <v>51</v>
      </c>
      <c r="F206" s="177"/>
      <c r="G206" s="61"/>
      <c r="H206" s="176" t="s">
        <v>51</v>
      </c>
      <c r="I206" s="177"/>
      <c r="J206" s="68"/>
      <c r="K206" s="176" t="s">
        <v>51</v>
      </c>
      <c r="L206" s="177"/>
      <c r="M206" s="61"/>
      <c r="N206" s="176" t="s">
        <v>51</v>
      </c>
      <c r="O206" s="177"/>
      <c r="R206" s="10"/>
      <c r="S206" s="10"/>
      <c r="T206" s="5" t="s">
        <v>4</v>
      </c>
      <c r="U206" s="176" t="s">
        <v>51</v>
      </c>
      <c r="V206" s="177"/>
      <c r="W206" s="71"/>
      <c r="X206" s="176" t="s">
        <v>51</v>
      </c>
      <c r="Y206" s="177"/>
      <c r="Z206" s="173"/>
      <c r="AA206" s="176" t="s">
        <v>51</v>
      </c>
      <c r="AB206" s="177"/>
      <c r="AC206" s="71"/>
      <c r="AD206" s="176" t="s">
        <v>51</v>
      </c>
      <c r="AE206" s="177"/>
    </row>
    <row r="207" spans="2:31" ht="17.100000000000001" customHeight="1" x14ac:dyDescent="0.2">
      <c r="B207" t="s">
        <v>14</v>
      </c>
      <c r="K207" s="185"/>
      <c r="L207" s="185"/>
      <c r="M207" s="74"/>
      <c r="N207" s="74"/>
      <c r="R207" t="s">
        <v>14</v>
      </c>
      <c r="AA207" s="185"/>
      <c r="AB207" s="185"/>
      <c r="AC207" s="74"/>
      <c r="AD207" s="74"/>
    </row>
    <row r="208" spans="2:31" ht="17.100000000000001" customHeight="1" x14ac:dyDescent="0.2">
      <c r="K208" s="184"/>
      <c r="L208" s="184"/>
      <c r="AA208" s="184"/>
      <c r="AB208" s="184"/>
    </row>
    <row r="209" spans="2:31" ht="17.100000000000001" customHeight="1" x14ac:dyDescent="0.25">
      <c r="B209" s="13"/>
      <c r="C209" s="181" t="str">
        <f>C175</f>
        <v xml:space="preserve">HT22 Oftalmologi för sjusköterskor </v>
      </c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R209" s="13"/>
      <c r="S209" s="181" t="str">
        <f>S175</f>
        <v xml:space="preserve">HT22 Oftalmologi för sjusköterskor </v>
      </c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</row>
    <row r="210" spans="2:31" ht="17.100000000000001" customHeight="1" thickBot="1" x14ac:dyDescent="0.25">
      <c r="B210" s="1"/>
      <c r="C210" s="1"/>
      <c r="D210" s="16"/>
      <c r="E210" s="19"/>
      <c r="F210" s="19"/>
      <c r="G210" s="31"/>
      <c r="H210" s="31"/>
      <c r="I210" s="31"/>
      <c r="J210" s="20"/>
      <c r="K210" s="31"/>
      <c r="L210" s="31"/>
      <c r="M210" s="31"/>
      <c r="N210" s="31"/>
      <c r="O210" s="31"/>
      <c r="R210" s="1"/>
      <c r="S210" s="1"/>
      <c r="T210" s="16"/>
      <c r="U210" s="19"/>
      <c r="V210" s="19"/>
      <c r="W210" s="31"/>
      <c r="X210" s="31"/>
      <c r="Y210" s="31"/>
      <c r="Z210" s="20"/>
      <c r="AA210" s="31"/>
      <c r="AB210" s="31"/>
      <c r="AC210" s="31"/>
      <c r="AD210" s="31"/>
      <c r="AE210" s="31"/>
    </row>
    <row r="211" spans="2:31" ht="17.100000000000001" customHeight="1" thickBot="1" x14ac:dyDescent="0.25">
      <c r="B211" s="7" t="s">
        <v>0</v>
      </c>
      <c r="C211" s="12" t="s">
        <v>1</v>
      </c>
      <c r="D211" s="12"/>
      <c r="E211" s="138" t="s">
        <v>16</v>
      </c>
      <c r="F211" s="139"/>
      <c r="G211" s="44"/>
      <c r="H211" s="138" t="s">
        <v>17</v>
      </c>
      <c r="I211" s="139"/>
      <c r="J211" s="59"/>
      <c r="K211" s="138" t="s">
        <v>18</v>
      </c>
      <c r="L211" s="139"/>
      <c r="M211" s="44"/>
      <c r="N211" s="138" t="s">
        <v>19</v>
      </c>
      <c r="O211" s="139"/>
      <c r="R211" s="7" t="s">
        <v>0</v>
      </c>
      <c r="S211" s="12" t="s">
        <v>1</v>
      </c>
      <c r="T211" s="12"/>
      <c r="U211" s="138" t="s">
        <v>16</v>
      </c>
      <c r="V211" s="139"/>
      <c r="W211" s="44"/>
      <c r="X211" s="138" t="s">
        <v>17</v>
      </c>
      <c r="Y211" s="139"/>
      <c r="Z211" s="59"/>
      <c r="AA211" s="138" t="s">
        <v>18</v>
      </c>
      <c r="AB211" s="139"/>
      <c r="AC211" s="44"/>
      <c r="AD211" s="138" t="s">
        <v>19</v>
      </c>
      <c r="AE211" s="139"/>
    </row>
    <row r="212" spans="2:31" ht="17.100000000000001" customHeight="1" x14ac:dyDescent="0.2">
      <c r="B212" s="8" t="s">
        <v>5</v>
      </c>
      <c r="C212" s="11">
        <f>SUM(C202+3)</f>
        <v>45201</v>
      </c>
      <c r="D212" s="2" t="s">
        <v>2</v>
      </c>
      <c r="E212" s="233" t="s">
        <v>47</v>
      </c>
      <c r="F212" s="234"/>
      <c r="G212" s="56"/>
      <c r="H212" s="233" t="s">
        <v>47</v>
      </c>
      <c r="I212" s="234"/>
      <c r="J212" s="84"/>
      <c r="K212" s="233" t="s">
        <v>203</v>
      </c>
      <c r="L212" s="234"/>
      <c r="M212" s="56"/>
      <c r="N212" s="233" t="s">
        <v>203</v>
      </c>
      <c r="O212" s="234"/>
      <c r="R212" s="8" t="s">
        <v>5</v>
      </c>
      <c r="S212" s="11">
        <f>SUM(S202+3)</f>
        <v>45201</v>
      </c>
      <c r="T212" s="2" t="s">
        <v>2</v>
      </c>
      <c r="U212" s="233" t="s">
        <v>47</v>
      </c>
      <c r="V212" s="234"/>
      <c r="W212" s="56"/>
      <c r="X212" s="233" t="s">
        <v>47</v>
      </c>
      <c r="Y212" s="234"/>
      <c r="Z212" s="84"/>
      <c r="AA212" s="233" t="s">
        <v>203</v>
      </c>
      <c r="AB212" s="234"/>
      <c r="AC212" s="56"/>
      <c r="AD212" s="233" t="s">
        <v>203</v>
      </c>
      <c r="AE212" s="234"/>
    </row>
    <row r="213" spans="2:31" ht="17.100000000000001" customHeight="1" x14ac:dyDescent="0.2">
      <c r="B213" s="9">
        <f>SUM(B179+1)</f>
        <v>40</v>
      </c>
      <c r="C213" s="15"/>
      <c r="D213" s="14"/>
      <c r="E213" s="188" t="s">
        <v>77</v>
      </c>
      <c r="F213" s="189"/>
      <c r="G213" s="57"/>
      <c r="H213" s="188" t="s">
        <v>77</v>
      </c>
      <c r="I213" s="189"/>
      <c r="J213" s="87"/>
      <c r="K213" s="188" t="s">
        <v>168</v>
      </c>
      <c r="L213" s="189"/>
      <c r="M213" s="57"/>
      <c r="N213" s="188" t="s">
        <v>168</v>
      </c>
      <c r="O213" s="189"/>
      <c r="R213" s="9">
        <f>SUM(R179+1)</f>
        <v>40</v>
      </c>
      <c r="S213" s="15"/>
      <c r="T213" s="14"/>
      <c r="U213" s="188" t="s">
        <v>77</v>
      </c>
      <c r="V213" s="189"/>
      <c r="W213" s="57"/>
      <c r="X213" s="188" t="s">
        <v>77</v>
      </c>
      <c r="Y213" s="189"/>
      <c r="Z213" s="87"/>
      <c r="AA213" s="188" t="s">
        <v>168</v>
      </c>
      <c r="AB213" s="189"/>
      <c r="AC213" s="57"/>
      <c r="AD213" s="188" t="s">
        <v>168</v>
      </c>
      <c r="AE213" s="189"/>
    </row>
    <row r="214" spans="2:31" ht="17.100000000000001" customHeight="1" x14ac:dyDescent="0.2">
      <c r="B214" s="9"/>
      <c r="C214" s="9" t="s">
        <v>8</v>
      </c>
      <c r="D214" s="4"/>
      <c r="E214" s="190"/>
      <c r="F214" s="191"/>
      <c r="G214" s="58"/>
      <c r="H214" s="190"/>
      <c r="I214" s="191"/>
      <c r="J214" s="87"/>
      <c r="K214" s="190"/>
      <c r="L214" s="191"/>
      <c r="M214" s="58"/>
      <c r="N214" s="190"/>
      <c r="O214" s="191"/>
      <c r="R214" s="9"/>
      <c r="S214" s="9" t="s">
        <v>8</v>
      </c>
      <c r="T214" s="4"/>
      <c r="U214" s="190"/>
      <c r="V214" s="191"/>
      <c r="W214" s="58"/>
      <c r="X214" s="190"/>
      <c r="Y214" s="191"/>
      <c r="Z214" s="87"/>
      <c r="AA214" s="190"/>
      <c r="AB214" s="191"/>
      <c r="AC214" s="58"/>
      <c r="AD214" s="190"/>
      <c r="AE214" s="191"/>
    </row>
    <row r="215" spans="2:31" ht="17.100000000000001" customHeight="1" x14ac:dyDescent="0.2">
      <c r="B215" s="9" t="s">
        <v>6</v>
      </c>
      <c r="C215" s="9"/>
      <c r="D215" s="6" t="s">
        <v>3</v>
      </c>
      <c r="E215" s="199" t="s">
        <v>53</v>
      </c>
      <c r="F215" s="200"/>
      <c r="G215" s="123"/>
      <c r="H215" s="174" t="s">
        <v>53</v>
      </c>
      <c r="I215" s="175"/>
      <c r="J215" s="67"/>
      <c r="K215" s="186" t="s">
        <v>204</v>
      </c>
      <c r="L215" s="187"/>
      <c r="M215" s="58"/>
      <c r="N215" s="186" t="s">
        <v>204</v>
      </c>
      <c r="O215" s="187"/>
      <c r="R215" s="9" t="s">
        <v>6</v>
      </c>
      <c r="S215" s="9"/>
      <c r="T215" s="6" t="s">
        <v>3</v>
      </c>
      <c r="U215" s="199" t="s">
        <v>53</v>
      </c>
      <c r="V215" s="200"/>
      <c r="W215" s="123"/>
      <c r="X215" s="174" t="s">
        <v>53</v>
      </c>
      <c r="Y215" s="175"/>
      <c r="Z215" s="67"/>
      <c r="AA215" s="186" t="s">
        <v>204</v>
      </c>
      <c r="AB215" s="187"/>
      <c r="AC215" s="58"/>
      <c r="AD215" s="186" t="s">
        <v>204</v>
      </c>
      <c r="AE215" s="187"/>
    </row>
    <row r="216" spans="2:31" ht="17.100000000000001" customHeight="1" thickBot="1" x14ac:dyDescent="0.25">
      <c r="B216" s="9">
        <f>SUM(B182)</f>
        <v>1</v>
      </c>
      <c r="C216" s="10"/>
      <c r="D216" s="5" t="s">
        <v>4</v>
      </c>
      <c r="E216" s="150" t="s">
        <v>30</v>
      </c>
      <c r="F216" s="151"/>
      <c r="G216" s="46"/>
      <c r="H216" s="176" t="s">
        <v>30</v>
      </c>
      <c r="I216" s="177"/>
      <c r="J216" s="68"/>
      <c r="K216" s="150" t="s">
        <v>31</v>
      </c>
      <c r="L216" s="151"/>
      <c r="M216" s="93"/>
      <c r="N216" s="150" t="s">
        <v>31</v>
      </c>
      <c r="O216" s="151"/>
      <c r="R216" s="9">
        <f>SUM(R182)</f>
        <v>1</v>
      </c>
      <c r="S216" s="10"/>
      <c r="T216" s="5" t="s">
        <v>4</v>
      </c>
      <c r="U216" s="150" t="s">
        <v>30</v>
      </c>
      <c r="V216" s="151"/>
      <c r="W216" s="46"/>
      <c r="X216" s="176" t="s">
        <v>30</v>
      </c>
      <c r="Y216" s="177"/>
      <c r="Z216" s="68"/>
      <c r="AA216" s="150" t="s">
        <v>31</v>
      </c>
      <c r="AB216" s="151"/>
      <c r="AC216" s="93"/>
      <c r="AD216" s="150" t="s">
        <v>31</v>
      </c>
      <c r="AE216" s="151"/>
    </row>
    <row r="217" spans="2:31" ht="17.100000000000001" customHeight="1" thickBot="1" x14ac:dyDescent="0.25">
      <c r="B217" s="9" t="s">
        <v>9</v>
      </c>
      <c r="E217" s="27"/>
      <c r="J217" s="24"/>
      <c r="O217" s="25"/>
      <c r="R217" s="9" t="s">
        <v>9</v>
      </c>
      <c r="U217" s="62"/>
      <c r="V217" s="63"/>
      <c r="W217" s="63"/>
      <c r="X217" s="63"/>
      <c r="Y217" s="63"/>
      <c r="Z217" s="64"/>
      <c r="AA217" s="63"/>
      <c r="AB217" s="63"/>
      <c r="AC217" s="63"/>
      <c r="AD217" s="63"/>
      <c r="AE217" s="65"/>
    </row>
    <row r="218" spans="2:31" ht="17.100000000000001" customHeight="1" x14ac:dyDescent="0.2">
      <c r="B218" s="9">
        <f>SUM(B184+1)</f>
        <v>7</v>
      </c>
      <c r="C218" s="11">
        <f>SUM(C212+1)</f>
        <v>45202</v>
      </c>
      <c r="D218" s="2" t="s">
        <v>2</v>
      </c>
      <c r="E218" s="146" t="s">
        <v>126</v>
      </c>
      <c r="F218" s="147"/>
      <c r="G218" s="56"/>
      <c r="H218" s="146" t="s">
        <v>126</v>
      </c>
      <c r="I218" s="147"/>
      <c r="J218" s="178"/>
      <c r="K218" s="146" t="s">
        <v>126</v>
      </c>
      <c r="L218" s="147"/>
      <c r="M218" s="56"/>
      <c r="N218" s="146" t="s">
        <v>126</v>
      </c>
      <c r="O218" s="147"/>
      <c r="R218" s="9">
        <f>SUM(R184+1)</f>
        <v>6</v>
      </c>
      <c r="S218" s="11">
        <f>SUM(S212+1)</f>
        <v>45202</v>
      </c>
      <c r="T218" s="2" t="s">
        <v>2</v>
      </c>
      <c r="U218" s="146" t="s">
        <v>126</v>
      </c>
      <c r="V218" s="147"/>
      <c r="W218" s="56"/>
      <c r="X218" s="146" t="s">
        <v>126</v>
      </c>
      <c r="Y218" s="147"/>
      <c r="Z218" s="171"/>
      <c r="AA218" s="146" t="s">
        <v>126</v>
      </c>
      <c r="AB218" s="147"/>
      <c r="AC218" s="56"/>
      <c r="AD218" s="146" t="s">
        <v>126</v>
      </c>
      <c r="AE218" s="147"/>
    </row>
    <row r="219" spans="2:31" ht="17.100000000000001" customHeight="1" x14ac:dyDescent="0.2">
      <c r="B219" s="9"/>
      <c r="C219" s="15"/>
      <c r="D219" s="14"/>
      <c r="E219" s="165" t="s">
        <v>209</v>
      </c>
      <c r="F219" s="166"/>
      <c r="G219" s="57"/>
      <c r="H219" s="165" t="s">
        <v>209</v>
      </c>
      <c r="I219" s="166"/>
      <c r="J219" s="179"/>
      <c r="K219" s="165" t="s">
        <v>169</v>
      </c>
      <c r="L219" s="166"/>
      <c r="M219" s="57"/>
      <c r="N219" s="165" t="s">
        <v>169</v>
      </c>
      <c r="O219" s="166"/>
      <c r="R219" s="9"/>
      <c r="S219" s="15"/>
      <c r="T219" s="14"/>
      <c r="U219" s="165" t="s">
        <v>209</v>
      </c>
      <c r="V219" s="166"/>
      <c r="W219" s="57"/>
      <c r="X219" s="165" t="s">
        <v>209</v>
      </c>
      <c r="Y219" s="166"/>
      <c r="Z219" s="172"/>
      <c r="AA219" s="165" t="s">
        <v>169</v>
      </c>
      <c r="AB219" s="166"/>
      <c r="AC219" s="57"/>
      <c r="AD219" s="165" t="s">
        <v>169</v>
      </c>
      <c r="AE219" s="166"/>
    </row>
    <row r="220" spans="2:31" ht="17.100000000000001" customHeight="1" x14ac:dyDescent="0.2">
      <c r="B220" s="9" t="s">
        <v>7</v>
      </c>
      <c r="C220" s="9" t="s">
        <v>10</v>
      </c>
      <c r="D220" s="4"/>
      <c r="E220" s="167"/>
      <c r="F220" s="168"/>
      <c r="G220" s="58"/>
      <c r="H220" s="167"/>
      <c r="I220" s="168"/>
      <c r="J220" s="179"/>
      <c r="K220" s="167"/>
      <c r="L220" s="168"/>
      <c r="M220" s="58"/>
      <c r="N220" s="167"/>
      <c r="O220" s="168"/>
      <c r="R220" s="9" t="s">
        <v>7</v>
      </c>
      <c r="S220" s="9" t="s">
        <v>10</v>
      </c>
      <c r="T220" s="4"/>
      <c r="U220" s="167"/>
      <c r="V220" s="168"/>
      <c r="W220" s="58"/>
      <c r="X220" s="167"/>
      <c r="Y220" s="168"/>
      <c r="Z220" s="172"/>
      <c r="AA220" s="167"/>
      <c r="AB220" s="168"/>
      <c r="AC220" s="58"/>
      <c r="AD220" s="167"/>
      <c r="AE220" s="168"/>
    </row>
    <row r="221" spans="2:31" ht="17.100000000000001" customHeight="1" x14ac:dyDescent="0.2">
      <c r="B221" s="9">
        <f>SUM(B187+1)</f>
        <v>7</v>
      </c>
      <c r="C221" s="9"/>
      <c r="D221" s="6" t="s">
        <v>3</v>
      </c>
      <c r="E221" s="186"/>
      <c r="F221" s="187"/>
      <c r="G221" s="30"/>
      <c r="H221" s="186"/>
      <c r="I221" s="187"/>
      <c r="J221" s="179"/>
      <c r="K221" s="186"/>
      <c r="L221" s="187"/>
      <c r="M221" s="30"/>
      <c r="N221" s="186"/>
      <c r="O221" s="187"/>
      <c r="R221" s="9">
        <f>SUM(R187+1)</f>
        <v>6</v>
      </c>
      <c r="S221" s="9"/>
      <c r="T221" s="6" t="s">
        <v>3</v>
      </c>
      <c r="U221" s="186"/>
      <c r="V221" s="187"/>
      <c r="W221" s="30"/>
      <c r="X221" s="186"/>
      <c r="Y221" s="187"/>
      <c r="Z221" s="172"/>
      <c r="AA221" s="186"/>
      <c r="AB221" s="187"/>
      <c r="AC221" s="30"/>
      <c r="AD221" s="186"/>
      <c r="AE221" s="187"/>
    </row>
    <row r="222" spans="2:31" ht="17.100000000000001" customHeight="1" thickBot="1" x14ac:dyDescent="0.25">
      <c r="B222" s="9"/>
      <c r="C222" s="10"/>
      <c r="D222" s="5" t="s">
        <v>4</v>
      </c>
      <c r="E222" s="150" t="s">
        <v>51</v>
      </c>
      <c r="F222" s="151"/>
      <c r="G222" s="61"/>
      <c r="H222" s="150" t="s">
        <v>51</v>
      </c>
      <c r="I222" s="151"/>
      <c r="J222" s="180"/>
      <c r="K222" s="150" t="s">
        <v>51</v>
      </c>
      <c r="L222" s="151"/>
      <c r="M222" s="61"/>
      <c r="N222" s="150" t="s">
        <v>51</v>
      </c>
      <c r="O222" s="151"/>
      <c r="R222" s="9"/>
      <c r="S222" s="10"/>
      <c r="T222" s="5" t="s">
        <v>4</v>
      </c>
      <c r="U222" s="150" t="s">
        <v>51</v>
      </c>
      <c r="V222" s="151"/>
      <c r="W222" s="61"/>
      <c r="X222" s="150" t="s">
        <v>51</v>
      </c>
      <c r="Y222" s="151"/>
      <c r="Z222" s="173"/>
      <c r="AA222" s="150" t="s">
        <v>51</v>
      </c>
      <c r="AB222" s="151"/>
      <c r="AC222" s="61"/>
      <c r="AD222" s="150" t="s">
        <v>51</v>
      </c>
      <c r="AE222" s="151"/>
    </row>
    <row r="223" spans="2:31" ht="17.100000000000001" customHeight="1" thickBot="1" x14ac:dyDescent="0.25">
      <c r="B223" s="9"/>
      <c r="E223" s="27"/>
      <c r="J223" s="24"/>
      <c r="O223" s="25"/>
      <c r="R223" s="9"/>
      <c r="U223" s="62"/>
      <c r="V223" s="63"/>
      <c r="W223" s="63"/>
      <c r="X223" s="63"/>
      <c r="Y223" s="63"/>
      <c r="Z223" s="64"/>
      <c r="AA223" s="63"/>
      <c r="AB223" s="63"/>
      <c r="AC223" s="63"/>
      <c r="AD223" s="63"/>
      <c r="AE223" s="65"/>
    </row>
    <row r="224" spans="2:31" ht="17.100000000000001" customHeight="1" x14ac:dyDescent="0.2">
      <c r="B224" s="9"/>
      <c r="C224" s="11">
        <f>SUM(C218+1)</f>
        <v>45203</v>
      </c>
      <c r="D224" s="2" t="s">
        <v>2</v>
      </c>
      <c r="E224" s="144" t="s">
        <v>45</v>
      </c>
      <c r="F224" s="145"/>
      <c r="G224" s="87"/>
      <c r="H224" s="144" t="s">
        <v>45</v>
      </c>
      <c r="I224" s="145"/>
      <c r="J224" s="171"/>
      <c r="K224" s="144" t="s">
        <v>45</v>
      </c>
      <c r="L224" s="145"/>
      <c r="M224" s="87"/>
      <c r="N224" s="146" t="s">
        <v>126</v>
      </c>
      <c r="O224" s="147"/>
      <c r="R224" s="9"/>
      <c r="S224" s="11">
        <f>SUM(S218+1)</f>
        <v>45203</v>
      </c>
      <c r="T224" s="2" t="s">
        <v>2</v>
      </c>
      <c r="U224" s="144" t="s">
        <v>45</v>
      </c>
      <c r="V224" s="145"/>
      <c r="W224" s="87"/>
      <c r="X224" s="144" t="s">
        <v>45</v>
      </c>
      <c r="Y224" s="145"/>
      <c r="Z224" s="171"/>
      <c r="AA224" s="144" t="s">
        <v>45</v>
      </c>
      <c r="AB224" s="145"/>
      <c r="AC224" s="87"/>
      <c r="AD224" s="146" t="s">
        <v>126</v>
      </c>
      <c r="AE224" s="147"/>
    </row>
    <row r="225" spans="2:31" ht="17.100000000000001" customHeight="1" x14ac:dyDescent="0.2">
      <c r="B225" s="9"/>
      <c r="C225" s="15"/>
      <c r="D225" s="14"/>
      <c r="E225" s="140" t="s">
        <v>54</v>
      </c>
      <c r="F225" s="141"/>
      <c r="G225" s="87"/>
      <c r="H225" s="140" t="s">
        <v>54</v>
      </c>
      <c r="I225" s="141"/>
      <c r="J225" s="172"/>
      <c r="K225" s="140" t="s">
        <v>54</v>
      </c>
      <c r="L225" s="141"/>
      <c r="M225" s="87"/>
      <c r="N225" s="165" t="s">
        <v>169</v>
      </c>
      <c r="O225" s="166"/>
      <c r="R225" s="9"/>
      <c r="S225" s="15"/>
      <c r="T225" s="14"/>
      <c r="U225" s="140" t="s">
        <v>54</v>
      </c>
      <c r="V225" s="141"/>
      <c r="W225" s="87"/>
      <c r="X225" s="140" t="s">
        <v>54</v>
      </c>
      <c r="Y225" s="141"/>
      <c r="Z225" s="172"/>
      <c r="AA225" s="140" t="s">
        <v>54</v>
      </c>
      <c r="AB225" s="141"/>
      <c r="AC225" s="87"/>
      <c r="AD225" s="165" t="s">
        <v>169</v>
      </c>
      <c r="AE225" s="166"/>
    </row>
    <row r="226" spans="2:31" ht="17.100000000000001" customHeight="1" x14ac:dyDescent="0.2">
      <c r="B226" s="9"/>
      <c r="C226" s="9" t="s">
        <v>11</v>
      </c>
      <c r="D226" s="4"/>
      <c r="E226" s="142"/>
      <c r="F226" s="143"/>
      <c r="G226" s="87"/>
      <c r="H226" s="142"/>
      <c r="I226" s="143"/>
      <c r="J226" s="172"/>
      <c r="K226" s="142"/>
      <c r="L226" s="143"/>
      <c r="M226" s="87"/>
      <c r="N226" s="167"/>
      <c r="O226" s="168"/>
      <c r="R226" s="9"/>
      <c r="S226" s="9" t="s">
        <v>11</v>
      </c>
      <c r="T226" s="4"/>
      <c r="U226" s="142"/>
      <c r="V226" s="143"/>
      <c r="W226" s="87"/>
      <c r="X226" s="142"/>
      <c r="Y226" s="143"/>
      <c r="Z226" s="172"/>
      <c r="AA226" s="142"/>
      <c r="AB226" s="143"/>
      <c r="AC226" s="87"/>
      <c r="AD226" s="167"/>
      <c r="AE226" s="168"/>
    </row>
    <row r="227" spans="2:31" ht="17.100000000000001" customHeight="1" x14ac:dyDescent="0.2">
      <c r="B227" s="9"/>
      <c r="C227" s="9"/>
      <c r="D227" s="6" t="s">
        <v>3</v>
      </c>
      <c r="E227" s="186"/>
      <c r="F227" s="187"/>
      <c r="G227" s="87"/>
      <c r="H227" s="186"/>
      <c r="I227" s="187"/>
      <c r="J227" s="172"/>
      <c r="K227" s="186"/>
      <c r="L227" s="187"/>
      <c r="M227" s="87"/>
      <c r="N227" s="186"/>
      <c r="O227" s="187"/>
      <c r="R227" s="9"/>
      <c r="S227" s="9"/>
      <c r="T227" s="6" t="s">
        <v>3</v>
      </c>
      <c r="U227" s="186"/>
      <c r="V227" s="187"/>
      <c r="W227" s="87"/>
      <c r="X227" s="186"/>
      <c r="Y227" s="187"/>
      <c r="Z227" s="172"/>
      <c r="AA227" s="186"/>
      <c r="AB227" s="187"/>
      <c r="AC227" s="87"/>
      <c r="AD227" s="186"/>
      <c r="AE227" s="187"/>
    </row>
    <row r="228" spans="2:31" ht="17.100000000000001" customHeight="1" thickBot="1" x14ac:dyDescent="0.3">
      <c r="B228" s="9"/>
      <c r="C228" s="10"/>
      <c r="D228" s="5" t="s">
        <v>4</v>
      </c>
      <c r="E228" s="150" t="s">
        <v>197</v>
      </c>
      <c r="F228" s="151"/>
      <c r="G228" s="99"/>
      <c r="H228" s="150" t="s">
        <v>197</v>
      </c>
      <c r="I228" s="151"/>
      <c r="J228" s="173"/>
      <c r="K228" s="150" t="s">
        <v>197</v>
      </c>
      <c r="L228" s="151"/>
      <c r="M228" s="71"/>
      <c r="N228" s="150" t="s">
        <v>51</v>
      </c>
      <c r="O228" s="151"/>
      <c r="R228" s="9"/>
      <c r="S228" s="10"/>
      <c r="T228" s="5" t="s">
        <v>4</v>
      </c>
      <c r="U228" s="150" t="s">
        <v>197</v>
      </c>
      <c r="V228" s="151"/>
      <c r="W228" s="99"/>
      <c r="X228" s="150" t="s">
        <v>197</v>
      </c>
      <c r="Y228" s="151"/>
      <c r="Z228" s="173"/>
      <c r="AA228" s="150" t="s">
        <v>197</v>
      </c>
      <c r="AB228" s="151"/>
      <c r="AC228" s="71"/>
      <c r="AD228" s="150" t="s">
        <v>51</v>
      </c>
      <c r="AE228" s="151"/>
    </row>
    <row r="229" spans="2:31" ht="17.100000000000001" customHeight="1" thickBot="1" x14ac:dyDescent="0.25">
      <c r="B229" s="9"/>
      <c r="E229" s="27"/>
      <c r="J229" s="24"/>
      <c r="O229" s="25"/>
      <c r="R229" s="9"/>
      <c r="U229" s="27"/>
      <c r="Z229" s="24"/>
      <c r="AC229" s="63"/>
      <c r="AD229" s="63"/>
      <c r="AE229" s="65"/>
    </row>
    <row r="230" spans="2:31" ht="17.100000000000001" customHeight="1" x14ac:dyDescent="0.2">
      <c r="B230" s="9"/>
      <c r="C230" s="11">
        <f>SUM(C224+1)</f>
        <v>45204</v>
      </c>
      <c r="D230" s="2" t="s">
        <v>2</v>
      </c>
      <c r="E230" s="144" t="s">
        <v>45</v>
      </c>
      <c r="F230" s="145"/>
      <c r="G230" s="87"/>
      <c r="H230" s="144" t="s">
        <v>45</v>
      </c>
      <c r="I230" s="145"/>
      <c r="J230" s="171"/>
      <c r="K230" s="144" t="s">
        <v>45</v>
      </c>
      <c r="L230" s="145"/>
      <c r="M230" s="87"/>
      <c r="N230" s="146" t="s">
        <v>126</v>
      </c>
      <c r="O230" s="147"/>
      <c r="R230" s="9"/>
      <c r="S230" s="11">
        <f>SUM(S224+1)</f>
        <v>45204</v>
      </c>
      <c r="T230" s="2" t="s">
        <v>2</v>
      </c>
      <c r="U230" s="144" t="s">
        <v>45</v>
      </c>
      <c r="V230" s="145"/>
      <c r="W230" s="87"/>
      <c r="X230" s="144" t="s">
        <v>45</v>
      </c>
      <c r="Y230" s="145"/>
      <c r="Z230" s="171"/>
      <c r="AA230" s="144" t="s">
        <v>45</v>
      </c>
      <c r="AB230" s="145"/>
      <c r="AC230" s="87"/>
      <c r="AD230" s="146" t="s">
        <v>126</v>
      </c>
      <c r="AE230" s="147"/>
    </row>
    <row r="231" spans="2:31" ht="17.100000000000001" customHeight="1" x14ac:dyDescent="0.2">
      <c r="B231" s="9"/>
      <c r="C231" s="15"/>
      <c r="D231" s="14"/>
      <c r="E231" s="140" t="s">
        <v>54</v>
      </c>
      <c r="F231" s="141"/>
      <c r="G231" s="87"/>
      <c r="H231" s="140" t="s">
        <v>54</v>
      </c>
      <c r="I231" s="141"/>
      <c r="J231" s="172"/>
      <c r="K231" s="140" t="s">
        <v>54</v>
      </c>
      <c r="L231" s="141"/>
      <c r="M231" s="87"/>
      <c r="N231" s="165" t="s">
        <v>169</v>
      </c>
      <c r="O231" s="166"/>
      <c r="R231" s="9"/>
      <c r="S231" s="15"/>
      <c r="T231" s="14"/>
      <c r="U231" s="140" t="s">
        <v>54</v>
      </c>
      <c r="V231" s="141"/>
      <c r="W231" s="87"/>
      <c r="X231" s="140" t="s">
        <v>54</v>
      </c>
      <c r="Y231" s="141"/>
      <c r="Z231" s="172"/>
      <c r="AA231" s="140" t="s">
        <v>54</v>
      </c>
      <c r="AB231" s="141"/>
      <c r="AC231" s="87"/>
      <c r="AD231" s="165" t="s">
        <v>169</v>
      </c>
      <c r="AE231" s="166"/>
    </row>
    <row r="232" spans="2:31" ht="17.100000000000001" customHeight="1" x14ac:dyDescent="0.2">
      <c r="B232" s="9"/>
      <c r="C232" s="9" t="s">
        <v>12</v>
      </c>
      <c r="D232" s="4"/>
      <c r="E232" s="142"/>
      <c r="F232" s="143"/>
      <c r="G232" s="87"/>
      <c r="H232" s="142"/>
      <c r="I232" s="143"/>
      <c r="J232" s="172"/>
      <c r="K232" s="142"/>
      <c r="L232" s="143"/>
      <c r="M232" s="87"/>
      <c r="N232" s="167"/>
      <c r="O232" s="168"/>
      <c r="R232" s="9"/>
      <c r="S232" s="9" t="s">
        <v>12</v>
      </c>
      <c r="T232" s="4"/>
      <c r="U232" s="142"/>
      <c r="V232" s="143"/>
      <c r="W232" s="87"/>
      <c r="X232" s="142"/>
      <c r="Y232" s="143"/>
      <c r="Z232" s="172"/>
      <c r="AA232" s="142"/>
      <c r="AB232" s="143"/>
      <c r="AC232" s="87"/>
      <c r="AD232" s="167"/>
      <c r="AE232" s="168"/>
    </row>
    <row r="233" spans="2:31" ht="17.100000000000001" customHeight="1" x14ac:dyDescent="0.2">
      <c r="B233" s="9"/>
      <c r="C233" s="9"/>
      <c r="D233" s="6" t="s">
        <v>3</v>
      </c>
      <c r="E233" s="186"/>
      <c r="F233" s="187"/>
      <c r="G233" s="87"/>
      <c r="H233" s="186"/>
      <c r="I233" s="187"/>
      <c r="J233" s="172"/>
      <c r="K233" s="186"/>
      <c r="L233" s="187"/>
      <c r="M233" s="87"/>
      <c r="N233" s="186"/>
      <c r="O233" s="187"/>
      <c r="R233" s="9"/>
      <c r="S233" s="9"/>
      <c r="T233" s="6" t="s">
        <v>3</v>
      </c>
      <c r="U233" s="186"/>
      <c r="V233" s="187"/>
      <c r="W233" s="87"/>
      <c r="X233" s="186"/>
      <c r="Y233" s="187"/>
      <c r="Z233" s="172"/>
      <c r="AA233" s="186"/>
      <c r="AB233" s="187"/>
      <c r="AC233" s="87"/>
      <c r="AD233" s="186"/>
      <c r="AE233" s="187"/>
    </row>
    <row r="234" spans="2:31" ht="17.100000000000001" customHeight="1" thickBot="1" x14ac:dyDescent="0.3">
      <c r="B234" s="9"/>
      <c r="C234" s="10"/>
      <c r="D234" s="3" t="s">
        <v>4</v>
      </c>
      <c r="E234" s="150" t="s">
        <v>197</v>
      </c>
      <c r="F234" s="151"/>
      <c r="G234" s="99"/>
      <c r="H234" s="150" t="s">
        <v>197</v>
      </c>
      <c r="I234" s="151"/>
      <c r="J234" s="173"/>
      <c r="K234" s="150" t="s">
        <v>197</v>
      </c>
      <c r="L234" s="151"/>
      <c r="M234" s="71"/>
      <c r="N234" s="150" t="s">
        <v>51</v>
      </c>
      <c r="O234" s="151"/>
      <c r="R234" s="9"/>
      <c r="S234" s="10"/>
      <c r="T234" s="3" t="s">
        <v>4</v>
      </c>
      <c r="U234" s="150" t="s">
        <v>197</v>
      </c>
      <c r="V234" s="151"/>
      <c r="W234" s="99"/>
      <c r="X234" s="150" t="s">
        <v>197</v>
      </c>
      <c r="Y234" s="151"/>
      <c r="Z234" s="173"/>
      <c r="AA234" s="150" t="s">
        <v>197</v>
      </c>
      <c r="AB234" s="151"/>
      <c r="AC234" s="71"/>
      <c r="AD234" s="150" t="s">
        <v>51</v>
      </c>
      <c r="AE234" s="151"/>
    </row>
    <row r="235" spans="2:31" ht="17.100000000000001" customHeight="1" thickBot="1" x14ac:dyDescent="0.25">
      <c r="B235" s="9"/>
      <c r="E235" s="62"/>
      <c r="F235" s="63"/>
      <c r="G235" s="63"/>
      <c r="H235" s="63"/>
      <c r="I235" s="63"/>
      <c r="J235" s="66"/>
      <c r="K235" s="63"/>
      <c r="L235" s="63"/>
      <c r="M235" s="63"/>
      <c r="N235" s="63"/>
      <c r="O235" s="65"/>
      <c r="R235" s="9"/>
      <c r="U235" s="62"/>
      <c r="V235" s="63"/>
      <c r="W235" s="63"/>
      <c r="X235" s="63"/>
      <c r="Y235" s="63"/>
      <c r="Z235" s="66"/>
      <c r="AA235" s="63"/>
      <c r="AB235" s="63"/>
      <c r="AC235" s="63"/>
      <c r="AD235" s="63"/>
      <c r="AE235" s="65"/>
    </row>
    <row r="236" spans="2:31" ht="17.100000000000001" customHeight="1" x14ac:dyDescent="0.2">
      <c r="B236" s="9"/>
      <c r="C236" s="11">
        <f>SUM(C230+1)</f>
        <v>45205</v>
      </c>
      <c r="D236" s="2" t="s">
        <v>2</v>
      </c>
      <c r="E236" s="144" t="s">
        <v>45</v>
      </c>
      <c r="F236" s="145"/>
      <c r="G236" s="87"/>
      <c r="H236" s="144" t="s">
        <v>45</v>
      </c>
      <c r="I236" s="145"/>
      <c r="J236" s="171"/>
      <c r="K236" s="144" t="s">
        <v>45</v>
      </c>
      <c r="L236" s="145"/>
      <c r="M236" s="87"/>
      <c r="N236" s="146" t="s">
        <v>126</v>
      </c>
      <c r="O236" s="147"/>
      <c r="R236" s="9"/>
      <c r="S236" s="11">
        <f>SUM(S230+1)</f>
        <v>45205</v>
      </c>
      <c r="T236" s="2" t="s">
        <v>2</v>
      </c>
      <c r="U236" s="144" t="s">
        <v>45</v>
      </c>
      <c r="V236" s="145"/>
      <c r="W236" s="87"/>
      <c r="X236" s="144" t="s">
        <v>45</v>
      </c>
      <c r="Y236" s="145"/>
      <c r="Z236" s="171"/>
      <c r="AA236" s="144" t="s">
        <v>45</v>
      </c>
      <c r="AB236" s="145"/>
      <c r="AC236" s="87"/>
      <c r="AD236" s="146" t="s">
        <v>126</v>
      </c>
      <c r="AE236" s="147"/>
    </row>
    <row r="237" spans="2:31" ht="17.100000000000001" customHeight="1" x14ac:dyDescent="0.2">
      <c r="B237" s="9"/>
      <c r="C237" s="15"/>
      <c r="D237" s="14"/>
      <c r="E237" s="140" t="s">
        <v>54</v>
      </c>
      <c r="F237" s="141"/>
      <c r="G237" s="87"/>
      <c r="H237" s="140" t="s">
        <v>54</v>
      </c>
      <c r="I237" s="141"/>
      <c r="J237" s="172"/>
      <c r="K237" s="140" t="s">
        <v>54</v>
      </c>
      <c r="L237" s="141"/>
      <c r="M237" s="87"/>
      <c r="N237" s="165" t="s">
        <v>169</v>
      </c>
      <c r="O237" s="166"/>
      <c r="R237" s="9"/>
      <c r="S237" s="15"/>
      <c r="T237" s="14"/>
      <c r="U237" s="140" t="s">
        <v>54</v>
      </c>
      <c r="V237" s="141"/>
      <c r="W237" s="87"/>
      <c r="X237" s="140" t="s">
        <v>54</v>
      </c>
      <c r="Y237" s="141"/>
      <c r="Z237" s="172"/>
      <c r="AA237" s="140" t="s">
        <v>54</v>
      </c>
      <c r="AB237" s="141"/>
      <c r="AC237" s="87"/>
      <c r="AD237" s="165" t="s">
        <v>169</v>
      </c>
      <c r="AE237" s="166"/>
    </row>
    <row r="238" spans="2:31" ht="17.100000000000001" customHeight="1" x14ac:dyDescent="0.2">
      <c r="B238" s="9"/>
      <c r="C238" s="9" t="s">
        <v>13</v>
      </c>
      <c r="D238" s="4"/>
      <c r="E238" s="142"/>
      <c r="F238" s="143"/>
      <c r="G238" s="87"/>
      <c r="H238" s="142"/>
      <c r="I238" s="143"/>
      <c r="J238" s="172"/>
      <c r="K238" s="142"/>
      <c r="L238" s="143"/>
      <c r="M238" s="87"/>
      <c r="N238" s="167"/>
      <c r="O238" s="168"/>
      <c r="R238" s="9"/>
      <c r="S238" s="9" t="s">
        <v>13</v>
      </c>
      <c r="T238" s="4"/>
      <c r="U238" s="142"/>
      <c r="V238" s="143"/>
      <c r="W238" s="87"/>
      <c r="X238" s="142"/>
      <c r="Y238" s="143"/>
      <c r="Z238" s="172"/>
      <c r="AA238" s="142"/>
      <c r="AB238" s="143"/>
      <c r="AC238" s="87"/>
      <c r="AD238" s="167"/>
      <c r="AE238" s="168"/>
    </row>
    <row r="239" spans="2:31" ht="17.100000000000001" customHeight="1" x14ac:dyDescent="0.2">
      <c r="B239" s="9"/>
      <c r="C239" s="9"/>
      <c r="D239" s="6" t="s">
        <v>3</v>
      </c>
      <c r="E239" s="186"/>
      <c r="F239" s="187"/>
      <c r="G239" s="87"/>
      <c r="H239" s="186"/>
      <c r="I239" s="187"/>
      <c r="J239" s="172"/>
      <c r="K239" s="186"/>
      <c r="L239" s="187"/>
      <c r="M239" s="87"/>
      <c r="N239" s="169" t="s">
        <v>150</v>
      </c>
      <c r="O239" s="170"/>
      <c r="R239" s="9"/>
      <c r="S239" s="9"/>
      <c r="T239" s="6" t="s">
        <v>3</v>
      </c>
      <c r="U239" s="186"/>
      <c r="V239" s="187"/>
      <c r="W239" s="87"/>
      <c r="X239" s="186"/>
      <c r="Y239" s="187"/>
      <c r="Z239" s="172"/>
      <c r="AA239" s="186"/>
      <c r="AB239" s="187"/>
      <c r="AC239" s="87"/>
      <c r="AD239" s="169" t="s">
        <v>150</v>
      </c>
      <c r="AE239" s="170"/>
    </row>
    <row r="240" spans="2:31" ht="17.100000000000001" customHeight="1" thickBot="1" x14ac:dyDescent="0.3">
      <c r="B240" s="10"/>
      <c r="C240" s="10"/>
      <c r="D240" s="5" t="s">
        <v>4</v>
      </c>
      <c r="E240" s="150" t="s">
        <v>197</v>
      </c>
      <c r="F240" s="151"/>
      <c r="G240" s="99"/>
      <c r="H240" s="150" t="s">
        <v>197</v>
      </c>
      <c r="I240" s="151"/>
      <c r="J240" s="173"/>
      <c r="K240" s="150" t="s">
        <v>197</v>
      </c>
      <c r="L240" s="151"/>
      <c r="M240" s="71"/>
      <c r="N240" s="150" t="s">
        <v>51</v>
      </c>
      <c r="O240" s="151"/>
      <c r="R240" s="10"/>
      <c r="S240" s="10"/>
      <c r="T240" s="5" t="s">
        <v>4</v>
      </c>
      <c r="U240" s="150" t="s">
        <v>197</v>
      </c>
      <c r="V240" s="151"/>
      <c r="W240" s="99"/>
      <c r="X240" s="150" t="s">
        <v>197</v>
      </c>
      <c r="Y240" s="151"/>
      <c r="Z240" s="173"/>
      <c r="AA240" s="150" t="s">
        <v>197</v>
      </c>
      <c r="AB240" s="151"/>
      <c r="AC240" s="71"/>
      <c r="AD240" s="150" t="s">
        <v>51</v>
      </c>
      <c r="AE240" s="151"/>
    </row>
    <row r="241" spans="2:31" ht="17.100000000000001" customHeight="1" x14ac:dyDescent="0.2">
      <c r="B241" t="s">
        <v>14</v>
      </c>
      <c r="K241" s="185"/>
      <c r="L241" s="185"/>
      <c r="M241" s="74"/>
      <c r="N241" s="74"/>
      <c r="R241" t="s">
        <v>14</v>
      </c>
      <c r="AA241" s="185"/>
      <c r="AB241" s="185"/>
      <c r="AC241" s="74"/>
      <c r="AD241" s="74"/>
    </row>
    <row r="242" spans="2:31" ht="17.100000000000001" customHeight="1" x14ac:dyDescent="0.2">
      <c r="K242" s="184"/>
      <c r="L242" s="184"/>
      <c r="AA242" s="184"/>
      <c r="AB242" s="184"/>
    </row>
    <row r="243" spans="2:31" ht="17.100000000000001" customHeight="1" x14ac:dyDescent="0.25">
      <c r="B243" s="13"/>
      <c r="C243" s="181" t="str">
        <f>C209</f>
        <v xml:space="preserve">HT22 Oftalmologi för sjusköterskor </v>
      </c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R243" s="13"/>
      <c r="S243" s="181" t="str">
        <f>S209</f>
        <v xml:space="preserve">HT22 Oftalmologi för sjusköterskor </v>
      </c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</row>
    <row r="244" spans="2:31" ht="17.100000000000001" customHeight="1" thickBot="1" x14ac:dyDescent="0.25">
      <c r="B244" s="1"/>
      <c r="C244" s="1"/>
      <c r="D244" s="16"/>
      <c r="E244" s="19"/>
      <c r="F244" s="19"/>
      <c r="G244" s="31"/>
      <c r="H244" s="31"/>
      <c r="I244" s="31"/>
      <c r="J244" s="20"/>
      <c r="K244" s="31"/>
      <c r="L244" s="31"/>
      <c r="M244" s="31"/>
      <c r="N244" s="31"/>
      <c r="O244" s="31"/>
      <c r="R244" s="1"/>
      <c r="S244" s="1"/>
      <c r="T244" s="16"/>
      <c r="U244" s="19"/>
      <c r="V244" s="19"/>
      <c r="W244" s="31"/>
      <c r="X244" s="31"/>
      <c r="Y244" s="31"/>
      <c r="Z244" s="20"/>
      <c r="AA244" s="31"/>
      <c r="AB244" s="31"/>
      <c r="AC244" s="31"/>
      <c r="AD244" s="31"/>
      <c r="AE244" s="31"/>
    </row>
    <row r="245" spans="2:31" ht="17.100000000000001" customHeight="1" thickBot="1" x14ac:dyDescent="0.25">
      <c r="B245" s="7" t="s">
        <v>0</v>
      </c>
      <c r="C245" s="12" t="s">
        <v>1</v>
      </c>
      <c r="D245" s="12"/>
      <c r="E245" s="138" t="s">
        <v>115</v>
      </c>
      <c r="F245" s="139"/>
      <c r="G245" s="44"/>
      <c r="H245" s="138" t="s">
        <v>17</v>
      </c>
      <c r="I245" s="139"/>
      <c r="J245" s="59"/>
      <c r="K245" s="138" t="s">
        <v>18</v>
      </c>
      <c r="L245" s="139"/>
      <c r="M245" s="44"/>
      <c r="N245" s="138" t="s">
        <v>19</v>
      </c>
      <c r="O245" s="139"/>
      <c r="R245" s="7" t="s">
        <v>0</v>
      </c>
      <c r="S245" s="12" t="s">
        <v>1</v>
      </c>
      <c r="T245" s="12"/>
      <c r="U245" s="138" t="s">
        <v>115</v>
      </c>
      <c r="V245" s="139"/>
      <c r="W245" s="44"/>
      <c r="X245" s="138" t="s">
        <v>17</v>
      </c>
      <c r="Y245" s="139"/>
      <c r="Z245" s="59"/>
      <c r="AA245" s="138" t="s">
        <v>18</v>
      </c>
      <c r="AB245" s="139"/>
      <c r="AC245" s="44"/>
      <c r="AD245" s="138" t="s">
        <v>19</v>
      </c>
      <c r="AE245" s="139"/>
    </row>
    <row r="246" spans="2:31" ht="17.100000000000001" customHeight="1" x14ac:dyDescent="0.2">
      <c r="B246" s="8" t="s">
        <v>5</v>
      </c>
      <c r="C246" s="11">
        <f>SUM(C236+3)</f>
        <v>45208</v>
      </c>
      <c r="D246" s="2" t="s">
        <v>2</v>
      </c>
      <c r="E246" s="221" t="s">
        <v>117</v>
      </c>
      <c r="F246" s="222"/>
      <c r="G246" s="56"/>
      <c r="H246" s="144" t="s">
        <v>45</v>
      </c>
      <c r="I246" s="145"/>
      <c r="J246" s="87"/>
      <c r="K246" s="144" t="s">
        <v>45</v>
      </c>
      <c r="L246" s="145"/>
      <c r="M246" s="56"/>
      <c r="N246" s="146" t="s">
        <v>126</v>
      </c>
      <c r="O246" s="147"/>
      <c r="R246" s="8" t="s">
        <v>5</v>
      </c>
      <c r="S246" s="11">
        <f>SUM(S236+3)</f>
        <v>45208</v>
      </c>
      <c r="T246" s="2" t="s">
        <v>2</v>
      </c>
      <c r="U246" s="221" t="s">
        <v>117</v>
      </c>
      <c r="V246" s="222"/>
      <c r="W246" s="56"/>
      <c r="X246" s="144" t="s">
        <v>45</v>
      </c>
      <c r="Y246" s="145"/>
      <c r="Z246" s="87"/>
      <c r="AA246" s="144" t="s">
        <v>45</v>
      </c>
      <c r="AB246" s="145"/>
      <c r="AC246" s="56"/>
      <c r="AD246" s="146" t="s">
        <v>126</v>
      </c>
      <c r="AE246" s="147"/>
    </row>
    <row r="247" spans="2:31" ht="17.100000000000001" customHeight="1" x14ac:dyDescent="0.2">
      <c r="B247" s="9">
        <f>SUM(B213+1)</f>
        <v>41</v>
      </c>
      <c r="C247" s="15"/>
      <c r="D247" s="14"/>
      <c r="E247" s="229" t="s">
        <v>118</v>
      </c>
      <c r="F247" s="230"/>
      <c r="G247" s="57"/>
      <c r="H247" s="140" t="s">
        <v>134</v>
      </c>
      <c r="I247" s="141"/>
      <c r="J247" s="87"/>
      <c r="K247" s="140" t="s">
        <v>134</v>
      </c>
      <c r="L247" s="141"/>
      <c r="M247" s="57"/>
      <c r="N247" s="165" t="s">
        <v>169</v>
      </c>
      <c r="O247" s="166"/>
      <c r="R247" s="9">
        <f>SUM(R213+1)</f>
        <v>41</v>
      </c>
      <c r="S247" s="15"/>
      <c r="T247" s="14"/>
      <c r="U247" s="229" t="s">
        <v>118</v>
      </c>
      <c r="V247" s="230"/>
      <c r="W247" s="57"/>
      <c r="X247" s="140" t="s">
        <v>134</v>
      </c>
      <c r="Y247" s="141"/>
      <c r="Z247" s="87"/>
      <c r="AA247" s="140" t="s">
        <v>134</v>
      </c>
      <c r="AB247" s="141"/>
      <c r="AC247" s="57"/>
      <c r="AD247" s="165" t="s">
        <v>169</v>
      </c>
      <c r="AE247" s="166"/>
    </row>
    <row r="248" spans="2:31" ht="17.100000000000001" customHeight="1" x14ac:dyDescent="0.2">
      <c r="B248" s="9"/>
      <c r="C248" s="9" t="s">
        <v>8</v>
      </c>
      <c r="D248" s="4"/>
      <c r="E248" s="231"/>
      <c r="F248" s="232"/>
      <c r="G248" s="58"/>
      <c r="H248" s="142"/>
      <c r="I248" s="143"/>
      <c r="J248" s="87"/>
      <c r="K248" s="142"/>
      <c r="L248" s="143"/>
      <c r="M248" s="58"/>
      <c r="N248" s="167"/>
      <c r="O248" s="168"/>
      <c r="R248" s="9"/>
      <c r="S248" s="9" t="s">
        <v>8</v>
      </c>
      <c r="T248" s="4"/>
      <c r="U248" s="231"/>
      <c r="V248" s="232"/>
      <c r="W248" s="58"/>
      <c r="X248" s="142"/>
      <c r="Y248" s="143"/>
      <c r="Z248" s="87"/>
      <c r="AA248" s="142"/>
      <c r="AB248" s="143"/>
      <c r="AC248" s="58"/>
      <c r="AD248" s="167"/>
      <c r="AE248" s="168"/>
    </row>
    <row r="249" spans="2:31" ht="17.100000000000001" customHeight="1" x14ac:dyDescent="0.2">
      <c r="B249" s="9" t="s">
        <v>6</v>
      </c>
      <c r="C249" s="9"/>
      <c r="D249" s="6" t="s">
        <v>3</v>
      </c>
      <c r="E249" s="186" t="s">
        <v>119</v>
      </c>
      <c r="F249" s="187"/>
      <c r="G249" s="58"/>
      <c r="H249" s="186"/>
      <c r="I249" s="187"/>
      <c r="J249" s="87"/>
      <c r="K249" s="186"/>
      <c r="L249" s="187"/>
      <c r="M249" s="58"/>
      <c r="N249" s="186"/>
      <c r="O249" s="187"/>
      <c r="R249" s="9" t="s">
        <v>6</v>
      </c>
      <c r="S249" s="9"/>
      <c r="T249" s="6" t="s">
        <v>3</v>
      </c>
      <c r="U249" s="186" t="s">
        <v>119</v>
      </c>
      <c r="V249" s="187"/>
      <c r="W249" s="58"/>
      <c r="X249" s="186"/>
      <c r="Y249" s="187"/>
      <c r="Z249" s="87"/>
      <c r="AA249" s="186"/>
      <c r="AB249" s="187"/>
      <c r="AC249" s="58"/>
      <c r="AD249" s="186"/>
      <c r="AE249" s="187"/>
    </row>
    <row r="250" spans="2:31" ht="17.100000000000001" customHeight="1" thickBot="1" x14ac:dyDescent="0.25">
      <c r="B250" s="9">
        <f>SUM(B216)</f>
        <v>1</v>
      </c>
      <c r="C250" s="10"/>
      <c r="D250" s="5" t="s">
        <v>4</v>
      </c>
      <c r="E250" s="150" t="s">
        <v>31</v>
      </c>
      <c r="F250" s="151"/>
      <c r="G250" s="93"/>
      <c r="H250" s="150" t="s">
        <v>197</v>
      </c>
      <c r="I250" s="151"/>
      <c r="J250" s="71"/>
      <c r="K250" s="150" t="s">
        <v>197</v>
      </c>
      <c r="L250" s="151"/>
      <c r="M250" s="93"/>
      <c r="N250" s="150" t="s">
        <v>51</v>
      </c>
      <c r="O250" s="151"/>
      <c r="R250" s="9">
        <f>SUM(R216)</f>
        <v>1</v>
      </c>
      <c r="S250" s="10"/>
      <c r="T250" s="5" t="s">
        <v>4</v>
      </c>
      <c r="U250" s="150" t="s">
        <v>31</v>
      </c>
      <c r="V250" s="151"/>
      <c r="W250" s="93"/>
      <c r="X250" s="150" t="s">
        <v>198</v>
      </c>
      <c r="Y250" s="151"/>
      <c r="Z250" s="71"/>
      <c r="AA250" s="150" t="s">
        <v>198</v>
      </c>
      <c r="AB250" s="151"/>
      <c r="AC250" s="93"/>
      <c r="AD250" s="150" t="s">
        <v>51</v>
      </c>
      <c r="AE250" s="151"/>
    </row>
    <row r="251" spans="2:31" ht="17.100000000000001" customHeight="1" thickBot="1" x14ac:dyDescent="0.25">
      <c r="B251" s="9" t="s">
        <v>9</v>
      </c>
      <c r="E251" s="62"/>
      <c r="F251" s="63"/>
      <c r="G251" s="63"/>
      <c r="H251" s="63"/>
      <c r="I251" s="63"/>
      <c r="J251" s="64"/>
      <c r="K251" s="63"/>
      <c r="L251" s="63"/>
      <c r="M251" s="63"/>
      <c r="O251" s="25"/>
      <c r="R251" s="9" t="s">
        <v>9</v>
      </c>
      <c r="U251" s="27"/>
      <c r="Z251" s="24"/>
      <c r="AE251" s="25"/>
    </row>
    <row r="252" spans="2:31" ht="17.100000000000001" customHeight="1" x14ac:dyDescent="0.2">
      <c r="B252" s="9">
        <f>SUM(B218+1)</f>
        <v>8</v>
      </c>
      <c r="C252" s="11">
        <f>SUM(C246+1)</f>
        <v>45209</v>
      </c>
      <c r="D252" s="2" t="s">
        <v>2</v>
      </c>
      <c r="E252" s="144" t="s">
        <v>45</v>
      </c>
      <c r="F252" s="145"/>
      <c r="G252" s="56"/>
      <c r="H252" s="144" t="s">
        <v>45</v>
      </c>
      <c r="I252" s="145"/>
      <c r="J252" s="171"/>
      <c r="K252" s="144" t="s">
        <v>45</v>
      </c>
      <c r="L252" s="145"/>
      <c r="M252" s="56"/>
      <c r="N252" s="146" t="s">
        <v>126</v>
      </c>
      <c r="O252" s="147"/>
      <c r="R252" s="9">
        <f>SUM(R218+1)</f>
        <v>7</v>
      </c>
      <c r="S252" s="11">
        <f>SUM(S246+1)</f>
        <v>45209</v>
      </c>
      <c r="T252" s="2" t="s">
        <v>2</v>
      </c>
      <c r="U252" s="144" t="s">
        <v>45</v>
      </c>
      <c r="V252" s="145"/>
      <c r="W252" s="56"/>
      <c r="X252" s="144" t="s">
        <v>45</v>
      </c>
      <c r="Y252" s="145"/>
      <c r="Z252" s="171"/>
      <c r="AA252" s="144" t="s">
        <v>45</v>
      </c>
      <c r="AB252" s="145"/>
      <c r="AC252" s="56"/>
      <c r="AD252" s="146" t="s">
        <v>126</v>
      </c>
      <c r="AE252" s="147"/>
    </row>
    <row r="253" spans="2:31" ht="17.100000000000001" customHeight="1" x14ac:dyDescent="0.2">
      <c r="B253" s="9"/>
      <c r="C253" s="15"/>
      <c r="D253" s="14"/>
      <c r="E253" s="140" t="s">
        <v>134</v>
      </c>
      <c r="F253" s="141"/>
      <c r="G253" s="57"/>
      <c r="H253" s="140" t="s">
        <v>134</v>
      </c>
      <c r="I253" s="141"/>
      <c r="J253" s="172"/>
      <c r="K253" s="140" t="s">
        <v>134</v>
      </c>
      <c r="L253" s="141"/>
      <c r="M253" s="57"/>
      <c r="N253" s="165" t="s">
        <v>169</v>
      </c>
      <c r="O253" s="166"/>
      <c r="R253" s="9"/>
      <c r="S253" s="15"/>
      <c r="T253" s="14"/>
      <c r="U253" s="140" t="s">
        <v>134</v>
      </c>
      <c r="V253" s="141"/>
      <c r="W253" s="57"/>
      <c r="X253" s="140" t="s">
        <v>134</v>
      </c>
      <c r="Y253" s="141"/>
      <c r="Z253" s="172"/>
      <c r="AA253" s="140" t="s">
        <v>134</v>
      </c>
      <c r="AB253" s="141"/>
      <c r="AC253" s="57"/>
      <c r="AD253" s="165" t="s">
        <v>169</v>
      </c>
      <c r="AE253" s="166"/>
    </row>
    <row r="254" spans="2:31" ht="17.100000000000001" customHeight="1" x14ac:dyDescent="0.2">
      <c r="B254" s="9" t="s">
        <v>7</v>
      </c>
      <c r="C254" s="9" t="s">
        <v>10</v>
      </c>
      <c r="D254" s="4"/>
      <c r="E254" s="142"/>
      <c r="F254" s="143"/>
      <c r="G254" s="58"/>
      <c r="H254" s="142"/>
      <c r="I254" s="143"/>
      <c r="J254" s="172"/>
      <c r="K254" s="142"/>
      <c r="L254" s="143"/>
      <c r="M254" s="58"/>
      <c r="N254" s="167"/>
      <c r="O254" s="168"/>
      <c r="R254" s="9" t="s">
        <v>7</v>
      </c>
      <c r="S254" s="9" t="s">
        <v>10</v>
      </c>
      <c r="T254" s="4"/>
      <c r="U254" s="142"/>
      <c r="V254" s="143"/>
      <c r="W254" s="58"/>
      <c r="X254" s="142"/>
      <c r="Y254" s="143"/>
      <c r="Z254" s="172"/>
      <c r="AA254" s="142"/>
      <c r="AB254" s="143"/>
      <c r="AC254" s="58"/>
      <c r="AD254" s="167"/>
      <c r="AE254" s="168"/>
    </row>
    <row r="255" spans="2:31" ht="17.100000000000001" customHeight="1" x14ac:dyDescent="0.2">
      <c r="B255" s="9">
        <f>SUM(B221+1)</f>
        <v>8</v>
      </c>
      <c r="C255" s="9"/>
      <c r="D255" s="6" t="s">
        <v>3</v>
      </c>
      <c r="E255" s="186"/>
      <c r="F255" s="187"/>
      <c r="G255" s="58"/>
      <c r="H255" s="186"/>
      <c r="I255" s="187"/>
      <c r="J255" s="172"/>
      <c r="K255" s="186"/>
      <c r="L255" s="187"/>
      <c r="M255" s="58"/>
      <c r="N255" s="186"/>
      <c r="O255" s="187"/>
      <c r="R255" s="9">
        <f>SUM(R221+1)</f>
        <v>7</v>
      </c>
      <c r="S255" s="9"/>
      <c r="T255" s="6" t="s">
        <v>3</v>
      </c>
      <c r="U255" s="186"/>
      <c r="V255" s="187"/>
      <c r="W255" s="58"/>
      <c r="X255" s="186"/>
      <c r="Y255" s="187"/>
      <c r="Z255" s="172"/>
      <c r="AA255" s="186"/>
      <c r="AB255" s="187"/>
      <c r="AC255" s="58"/>
      <c r="AD255" s="186"/>
      <c r="AE255" s="187"/>
    </row>
    <row r="256" spans="2:31" ht="17.100000000000001" customHeight="1" thickBot="1" x14ac:dyDescent="0.25">
      <c r="B256" s="9"/>
      <c r="C256" s="10"/>
      <c r="D256" s="5" t="s">
        <v>4</v>
      </c>
      <c r="E256" s="150" t="s">
        <v>197</v>
      </c>
      <c r="F256" s="151"/>
      <c r="G256" s="93"/>
      <c r="H256" s="150" t="s">
        <v>197</v>
      </c>
      <c r="I256" s="151"/>
      <c r="J256" s="173"/>
      <c r="K256" s="150" t="s">
        <v>197</v>
      </c>
      <c r="L256" s="151"/>
      <c r="M256" s="93"/>
      <c r="N256" s="150" t="s">
        <v>51</v>
      </c>
      <c r="O256" s="151"/>
      <c r="R256" s="9"/>
      <c r="S256" s="10"/>
      <c r="T256" s="5" t="s">
        <v>4</v>
      </c>
      <c r="U256" s="150" t="s">
        <v>197</v>
      </c>
      <c r="V256" s="151"/>
      <c r="W256" s="93"/>
      <c r="X256" s="150" t="s">
        <v>197</v>
      </c>
      <c r="Y256" s="151"/>
      <c r="Z256" s="173"/>
      <c r="AA256" s="150" t="s">
        <v>197</v>
      </c>
      <c r="AB256" s="151"/>
      <c r="AC256" s="93"/>
      <c r="AD256" s="150" t="s">
        <v>51</v>
      </c>
      <c r="AE256" s="151"/>
    </row>
    <row r="257" spans="2:31" ht="17.100000000000001" customHeight="1" thickBot="1" x14ac:dyDescent="0.25">
      <c r="B257" s="9"/>
      <c r="E257" s="27"/>
      <c r="J257" s="24"/>
      <c r="O257" s="25"/>
      <c r="R257" s="9"/>
      <c r="U257" s="27"/>
      <c r="Z257" s="24"/>
      <c r="AE257" s="25"/>
    </row>
    <row r="258" spans="2:31" ht="17.100000000000001" customHeight="1" x14ac:dyDescent="0.2">
      <c r="B258" s="9"/>
      <c r="C258" s="11">
        <f>SUM(C252+1)</f>
        <v>45210</v>
      </c>
      <c r="D258" s="2" t="s">
        <v>2</v>
      </c>
      <c r="E258" s="144" t="s">
        <v>45</v>
      </c>
      <c r="F258" s="145"/>
      <c r="G258" s="56"/>
      <c r="H258" s="144" t="s">
        <v>45</v>
      </c>
      <c r="I258" s="145"/>
      <c r="J258" s="171"/>
      <c r="K258" s="144" t="s">
        <v>45</v>
      </c>
      <c r="L258" s="145"/>
      <c r="M258" s="56"/>
      <c r="N258" s="146" t="s">
        <v>126</v>
      </c>
      <c r="O258" s="147"/>
      <c r="R258" s="9"/>
      <c r="S258" s="11">
        <f>SUM(S252+1)</f>
        <v>45210</v>
      </c>
      <c r="T258" s="2" t="s">
        <v>2</v>
      </c>
      <c r="U258" s="144" t="s">
        <v>45</v>
      </c>
      <c r="V258" s="145"/>
      <c r="W258" s="56"/>
      <c r="X258" s="144" t="s">
        <v>45</v>
      </c>
      <c r="Y258" s="145"/>
      <c r="Z258" s="171"/>
      <c r="AA258" s="144" t="s">
        <v>45</v>
      </c>
      <c r="AB258" s="145"/>
      <c r="AC258" s="56"/>
      <c r="AD258" s="146" t="s">
        <v>126</v>
      </c>
      <c r="AE258" s="147"/>
    </row>
    <row r="259" spans="2:31" ht="17.100000000000001" customHeight="1" x14ac:dyDescent="0.2">
      <c r="B259" s="9"/>
      <c r="C259" s="15"/>
      <c r="D259" s="14"/>
      <c r="E259" s="140" t="s">
        <v>134</v>
      </c>
      <c r="F259" s="141"/>
      <c r="G259" s="57"/>
      <c r="H259" s="140" t="s">
        <v>134</v>
      </c>
      <c r="I259" s="141"/>
      <c r="J259" s="172"/>
      <c r="K259" s="140" t="s">
        <v>134</v>
      </c>
      <c r="L259" s="141"/>
      <c r="M259" s="57"/>
      <c r="N259" s="165" t="s">
        <v>169</v>
      </c>
      <c r="O259" s="166"/>
      <c r="R259" s="9"/>
      <c r="S259" s="15"/>
      <c r="T259" s="14"/>
      <c r="U259" s="140" t="s">
        <v>134</v>
      </c>
      <c r="V259" s="141"/>
      <c r="W259" s="57"/>
      <c r="X259" s="140" t="s">
        <v>134</v>
      </c>
      <c r="Y259" s="141"/>
      <c r="Z259" s="172"/>
      <c r="AA259" s="140" t="s">
        <v>134</v>
      </c>
      <c r="AB259" s="141"/>
      <c r="AC259" s="57"/>
      <c r="AD259" s="165" t="s">
        <v>169</v>
      </c>
      <c r="AE259" s="166"/>
    </row>
    <row r="260" spans="2:31" ht="17.100000000000001" customHeight="1" x14ac:dyDescent="0.2">
      <c r="B260" s="9"/>
      <c r="C260" s="9" t="s">
        <v>11</v>
      </c>
      <c r="D260" s="4"/>
      <c r="E260" s="142"/>
      <c r="F260" s="143"/>
      <c r="G260" s="58"/>
      <c r="H260" s="142"/>
      <c r="I260" s="143"/>
      <c r="J260" s="172"/>
      <c r="K260" s="142"/>
      <c r="L260" s="143"/>
      <c r="M260" s="58"/>
      <c r="N260" s="167"/>
      <c r="O260" s="168"/>
      <c r="R260" s="9"/>
      <c r="S260" s="9" t="s">
        <v>11</v>
      </c>
      <c r="T260" s="4"/>
      <c r="U260" s="142"/>
      <c r="V260" s="143"/>
      <c r="W260" s="58"/>
      <c r="X260" s="142"/>
      <c r="Y260" s="143"/>
      <c r="Z260" s="172"/>
      <c r="AA260" s="142"/>
      <c r="AB260" s="143"/>
      <c r="AC260" s="58"/>
      <c r="AD260" s="167"/>
      <c r="AE260" s="168"/>
    </row>
    <row r="261" spans="2:31" ht="17.100000000000001" customHeight="1" x14ac:dyDescent="0.2">
      <c r="B261" s="9"/>
      <c r="C261" s="9"/>
      <c r="D261" s="6" t="s">
        <v>3</v>
      </c>
      <c r="E261" s="186"/>
      <c r="F261" s="187"/>
      <c r="G261" s="58"/>
      <c r="H261" s="186"/>
      <c r="I261" s="187"/>
      <c r="J261" s="172"/>
      <c r="K261" s="186"/>
      <c r="L261" s="187"/>
      <c r="M261" s="58"/>
      <c r="N261" s="186"/>
      <c r="O261" s="187"/>
      <c r="R261" s="9"/>
      <c r="S261" s="9"/>
      <c r="T261" s="6" t="s">
        <v>3</v>
      </c>
      <c r="U261" s="186"/>
      <c r="V261" s="187"/>
      <c r="W261" s="58"/>
      <c r="X261" s="186"/>
      <c r="Y261" s="187"/>
      <c r="Z261" s="172"/>
      <c r="AA261" s="186"/>
      <c r="AB261" s="187"/>
      <c r="AC261" s="58"/>
      <c r="AD261" s="186"/>
      <c r="AE261" s="187"/>
    </row>
    <row r="262" spans="2:31" ht="17.100000000000001" customHeight="1" thickBot="1" x14ac:dyDescent="0.25">
      <c r="B262" s="9"/>
      <c r="C262" s="10"/>
      <c r="D262" s="5" t="s">
        <v>4</v>
      </c>
      <c r="E262" s="150" t="s">
        <v>197</v>
      </c>
      <c r="F262" s="151"/>
      <c r="G262" s="93"/>
      <c r="H262" s="150" t="s">
        <v>197</v>
      </c>
      <c r="I262" s="151"/>
      <c r="J262" s="173"/>
      <c r="K262" s="150" t="s">
        <v>197</v>
      </c>
      <c r="L262" s="151"/>
      <c r="M262" s="93"/>
      <c r="N262" s="150" t="s">
        <v>51</v>
      </c>
      <c r="O262" s="151"/>
      <c r="R262" s="9"/>
      <c r="S262" s="10"/>
      <c r="T262" s="5" t="s">
        <v>4</v>
      </c>
      <c r="U262" s="150" t="s">
        <v>197</v>
      </c>
      <c r="V262" s="151"/>
      <c r="W262" s="93"/>
      <c r="X262" s="150" t="s">
        <v>197</v>
      </c>
      <c r="Y262" s="151"/>
      <c r="Z262" s="173"/>
      <c r="AA262" s="150" t="s">
        <v>197</v>
      </c>
      <c r="AB262" s="151"/>
      <c r="AC262" s="93"/>
      <c r="AD262" s="150" t="s">
        <v>51</v>
      </c>
      <c r="AE262" s="151"/>
    </row>
    <row r="263" spans="2:31" ht="17.100000000000001" customHeight="1" thickBot="1" x14ac:dyDescent="0.25">
      <c r="B263" s="9"/>
      <c r="E263" s="63"/>
      <c r="F263" s="63"/>
      <c r="G263" s="63"/>
      <c r="H263" s="63"/>
      <c r="I263" s="63"/>
      <c r="J263" s="64"/>
      <c r="K263" s="63"/>
      <c r="L263" s="63"/>
      <c r="M263" s="63"/>
      <c r="O263" s="25"/>
      <c r="R263" s="9"/>
      <c r="U263" s="63"/>
      <c r="V263" s="63"/>
      <c r="W263" s="63"/>
      <c r="X263" s="63"/>
      <c r="Y263" s="63"/>
      <c r="Z263" s="64"/>
      <c r="AA263" s="63"/>
      <c r="AB263" s="63"/>
      <c r="AC263" s="63"/>
      <c r="AE263" s="25"/>
    </row>
    <row r="264" spans="2:31" ht="17.100000000000001" customHeight="1" x14ac:dyDescent="0.2">
      <c r="B264" s="9"/>
      <c r="C264" s="11">
        <f>SUM(C258+1)</f>
        <v>45211</v>
      </c>
      <c r="D264" s="2" t="s">
        <v>2</v>
      </c>
      <c r="E264" s="144" t="s">
        <v>45</v>
      </c>
      <c r="F264" s="145"/>
      <c r="G264" s="56"/>
      <c r="H264" s="144" t="s">
        <v>45</v>
      </c>
      <c r="I264" s="145"/>
      <c r="J264" s="171"/>
      <c r="K264" s="144" t="s">
        <v>45</v>
      </c>
      <c r="L264" s="145"/>
      <c r="M264" s="56"/>
      <c r="N264" s="146" t="s">
        <v>126</v>
      </c>
      <c r="O264" s="147"/>
      <c r="R264" s="9"/>
      <c r="S264" s="11">
        <f>SUM(S258+1)</f>
        <v>45211</v>
      </c>
      <c r="T264" s="2" t="s">
        <v>2</v>
      </c>
      <c r="U264" s="144" t="s">
        <v>45</v>
      </c>
      <c r="V264" s="145"/>
      <c r="W264" s="56"/>
      <c r="X264" s="144" t="s">
        <v>45</v>
      </c>
      <c r="Y264" s="145"/>
      <c r="Z264" s="171"/>
      <c r="AA264" s="144" t="s">
        <v>45</v>
      </c>
      <c r="AB264" s="145"/>
      <c r="AC264" s="56"/>
      <c r="AD264" s="146" t="s">
        <v>126</v>
      </c>
      <c r="AE264" s="147"/>
    </row>
    <row r="265" spans="2:31" ht="17.100000000000001" customHeight="1" x14ac:dyDescent="0.2">
      <c r="B265" s="9"/>
      <c r="C265" s="15"/>
      <c r="D265" s="14"/>
      <c r="E265" s="140" t="s">
        <v>134</v>
      </c>
      <c r="F265" s="141"/>
      <c r="G265" s="57"/>
      <c r="H265" s="140" t="s">
        <v>134</v>
      </c>
      <c r="I265" s="141"/>
      <c r="J265" s="172"/>
      <c r="K265" s="140" t="s">
        <v>134</v>
      </c>
      <c r="L265" s="141"/>
      <c r="M265" s="57"/>
      <c r="N265" s="165" t="s">
        <v>169</v>
      </c>
      <c r="O265" s="166"/>
      <c r="R265" s="9"/>
      <c r="S265" s="15"/>
      <c r="T265" s="14"/>
      <c r="U265" s="140" t="s">
        <v>134</v>
      </c>
      <c r="V265" s="141"/>
      <c r="W265" s="57"/>
      <c r="X265" s="140" t="s">
        <v>134</v>
      </c>
      <c r="Y265" s="141"/>
      <c r="Z265" s="172"/>
      <c r="AA265" s="140" t="s">
        <v>134</v>
      </c>
      <c r="AB265" s="141"/>
      <c r="AC265" s="57"/>
      <c r="AD265" s="165" t="s">
        <v>169</v>
      </c>
      <c r="AE265" s="166"/>
    </row>
    <row r="266" spans="2:31" ht="17.100000000000001" customHeight="1" x14ac:dyDescent="0.2">
      <c r="B266" s="9"/>
      <c r="C266" s="9" t="s">
        <v>12</v>
      </c>
      <c r="D266" s="4"/>
      <c r="E266" s="142"/>
      <c r="F266" s="143"/>
      <c r="G266" s="58"/>
      <c r="H266" s="142"/>
      <c r="I266" s="143"/>
      <c r="J266" s="172"/>
      <c r="K266" s="142"/>
      <c r="L266" s="143"/>
      <c r="M266" s="58"/>
      <c r="N266" s="167"/>
      <c r="O266" s="168"/>
      <c r="R266" s="9"/>
      <c r="S266" s="9" t="s">
        <v>12</v>
      </c>
      <c r="T266" s="4"/>
      <c r="U266" s="142"/>
      <c r="V266" s="143"/>
      <c r="W266" s="58"/>
      <c r="X266" s="142"/>
      <c r="Y266" s="143"/>
      <c r="Z266" s="172"/>
      <c r="AA266" s="142"/>
      <c r="AB266" s="143"/>
      <c r="AC266" s="58"/>
      <c r="AD266" s="167"/>
      <c r="AE266" s="168"/>
    </row>
    <row r="267" spans="2:31" ht="17.100000000000001" customHeight="1" x14ac:dyDescent="0.2">
      <c r="B267" s="9"/>
      <c r="C267" s="9"/>
      <c r="D267" s="6" t="s">
        <v>3</v>
      </c>
      <c r="E267" s="186"/>
      <c r="F267" s="187"/>
      <c r="G267" s="58"/>
      <c r="H267" s="186"/>
      <c r="I267" s="187"/>
      <c r="J267" s="172"/>
      <c r="K267" s="186"/>
      <c r="L267" s="187"/>
      <c r="M267" s="58"/>
      <c r="N267" s="186"/>
      <c r="O267" s="187"/>
      <c r="R267" s="9"/>
      <c r="S267" s="9"/>
      <c r="T267" s="6" t="s">
        <v>3</v>
      </c>
      <c r="U267" s="186"/>
      <c r="V267" s="187"/>
      <c r="W267" s="58"/>
      <c r="X267" s="186"/>
      <c r="Y267" s="187"/>
      <c r="Z267" s="172"/>
      <c r="AA267" s="186"/>
      <c r="AB267" s="187"/>
      <c r="AC267" s="58"/>
      <c r="AD267" s="186"/>
      <c r="AE267" s="187"/>
    </row>
    <row r="268" spans="2:31" ht="17.100000000000001" customHeight="1" thickBot="1" x14ac:dyDescent="0.25">
      <c r="B268" s="9"/>
      <c r="C268" s="10"/>
      <c r="D268" s="3" t="s">
        <v>4</v>
      </c>
      <c r="E268" s="150" t="s">
        <v>197</v>
      </c>
      <c r="F268" s="151"/>
      <c r="G268" s="93"/>
      <c r="H268" s="150" t="s">
        <v>197</v>
      </c>
      <c r="I268" s="151"/>
      <c r="J268" s="173"/>
      <c r="K268" s="150" t="s">
        <v>197</v>
      </c>
      <c r="L268" s="151"/>
      <c r="M268" s="93"/>
      <c r="N268" s="150" t="s">
        <v>51</v>
      </c>
      <c r="O268" s="151"/>
      <c r="R268" s="9"/>
      <c r="S268" s="10"/>
      <c r="T268" s="3" t="s">
        <v>4</v>
      </c>
      <c r="U268" s="150" t="s">
        <v>197</v>
      </c>
      <c r="V268" s="151"/>
      <c r="W268" s="93"/>
      <c r="X268" s="150" t="s">
        <v>197</v>
      </c>
      <c r="Y268" s="151"/>
      <c r="Z268" s="173"/>
      <c r="AA268" s="150" t="s">
        <v>197</v>
      </c>
      <c r="AB268" s="151"/>
      <c r="AC268" s="93"/>
      <c r="AD268" s="150" t="s">
        <v>51</v>
      </c>
      <c r="AE268" s="151"/>
    </row>
    <row r="269" spans="2:31" ht="17.100000000000001" customHeight="1" thickBot="1" x14ac:dyDescent="0.25">
      <c r="B269" s="9"/>
      <c r="E269" s="63"/>
      <c r="F269" s="63"/>
      <c r="G269" s="63"/>
      <c r="H269" s="63"/>
      <c r="I269" s="63"/>
      <c r="J269" s="66"/>
      <c r="K269" s="63"/>
      <c r="L269" s="63"/>
      <c r="M269" s="63"/>
      <c r="N269" s="63"/>
      <c r="O269" s="65"/>
      <c r="R269" s="9"/>
      <c r="U269" s="63"/>
      <c r="V269" s="63"/>
      <c r="W269" s="63"/>
      <c r="X269" s="63"/>
      <c r="Y269" s="63"/>
      <c r="Z269" s="66"/>
      <c r="AA269" s="63"/>
      <c r="AB269" s="63"/>
      <c r="AC269" s="63"/>
      <c r="AD269" s="63"/>
      <c r="AE269" s="65"/>
    </row>
    <row r="270" spans="2:31" ht="17.100000000000001" customHeight="1" x14ac:dyDescent="0.2">
      <c r="B270" s="9"/>
      <c r="C270" s="11">
        <f>SUM(C264+1)</f>
        <v>45212</v>
      </c>
      <c r="D270" s="2" t="s">
        <v>2</v>
      </c>
      <c r="E270" s="144" t="s">
        <v>45</v>
      </c>
      <c r="F270" s="145"/>
      <c r="G270" s="56"/>
      <c r="H270" s="144" t="s">
        <v>45</v>
      </c>
      <c r="I270" s="145"/>
      <c r="J270" s="171"/>
      <c r="K270" s="144" t="s">
        <v>45</v>
      </c>
      <c r="L270" s="145"/>
      <c r="M270" s="56"/>
      <c r="N270" s="146" t="s">
        <v>126</v>
      </c>
      <c r="O270" s="147"/>
      <c r="R270" s="9"/>
      <c r="S270" s="11">
        <f>SUM(S264+1)</f>
        <v>45212</v>
      </c>
      <c r="T270" s="2" t="s">
        <v>2</v>
      </c>
      <c r="U270" s="144" t="s">
        <v>45</v>
      </c>
      <c r="V270" s="145"/>
      <c r="W270" s="56"/>
      <c r="X270" s="144" t="s">
        <v>45</v>
      </c>
      <c r="Y270" s="145"/>
      <c r="Z270" s="171"/>
      <c r="AA270" s="144" t="s">
        <v>45</v>
      </c>
      <c r="AB270" s="145"/>
      <c r="AC270" s="56"/>
      <c r="AD270" s="146" t="s">
        <v>126</v>
      </c>
      <c r="AE270" s="147"/>
    </row>
    <row r="271" spans="2:31" ht="17.100000000000001" customHeight="1" x14ac:dyDescent="0.2">
      <c r="B271" s="9"/>
      <c r="C271" s="15"/>
      <c r="D271" s="14"/>
      <c r="E271" s="140" t="s">
        <v>134</v>
      </c>
      <c r="F271" s="141"/>
      <c r="G271" s="57"/>
      <c r="H271" s="140" t="s">
        <v>134</v>
      </c>
      <c r="I271" s="141"/>
      <c r="J271" s="172"/>
      <c r="K271" s="140" t="s">
        <v>134</v>
      </c>
      <c r="L271" s="141"/>
      <c r="M271" s="57"/>
      <c r="N271" s="165" t="s">
        <v>169</v>
      </c>
      <c r="O271" s="166"/>
      <c r="R271" s="9"/>
      <c r="S271" s="15"/>
      <c r="T271" s="14"/>
      <c r="U271" s="140" t="s">
        <v>134</v>
      </c>
      <c r="V271" s="141"/>
      <c r="W271" s="57"/>
      <c r="X271" s="140" t="s">
        <v>134</v>
      </c>
      <c r="Y271" s="141"/>
      <c r="Z271" s="172"/>
      <c r="AA271" s="140" t="s">
        <v>134</v>
      </c>
      <c r="AB271" s="141"/>
      <c r="AC271" s="57"/>
      <c r="AD271" s="165" t="s">
        <v>169</v>
      </c>
      <c r="AE271" s="166"/>
    </row>
    <row r="272" spans="2:31" ht="17.100000000000001" customHeight="1" x14ac:dyDescent="0.2">
      <c r="B272" s="9"/>
      <c r="C272" s="9" t="s">
        <v>13</v>
      </c>
      <c r="D272" s="4"/>
      <c r="E272" s="142"/>
      <c r="F272" s="143"/>
      <c r="G272" s="58"/>
      <c r="H272" s="142"/>
      <c r="I272" s="143"/>
      <c r="J272" s="172"/>
      <c r="K272" s="142"/>
      <c r="L272" s="143"/>
      <c r="M272" s="58"/>
      <c r="N272" s="167"/>
      <c r="O272" s="168"/>
      <c r="R272" s="9"/>
      <c r="S272" s="9" t="s">
        <v>13</v>
      </c>
      <c r="T272" s="4"/>
      <c r="U272" s="142"/>
      <c r="V272" s="143"/>
      <c r="W272" s="58"/>
      <c r="X272" s="142"/>
      <c r="Y272" s="143"/>
      <c r="Z272" s="172"/>
      <c r="AA272" s="142"/>
      <c r="AB272" s="143"/>
      <c r="AC272" s="58"/>
      <c r="AD272" s="167"/>
      <c r="AE272" s="168"/>
    </row>
    <row r="273" spans="2:31" ht="17.100000000000001" customHeight="1" x14ac:dyDescent="0.2">
      <c r="B273" s="9"/>
      <c r="C273" s="9"/>
      <c r="D273" s="6" t="s">
        <v>3</v>
      </c>
      <c r="E273" s="186"/>
      <c r="F273" s="187"/>
      <c r="G273" s="58"/>
      <c r="H273" s="186"/>
      <c r="I273" s="187"/>
      <c r="J273" s="172"/>
      <c r="K273" s="186"/>
      <c r="L273" s="187"/>
      <c r="M273" s="58"/>
      <c r="N273" s="186"/>
      <c r="O273" s="187"/>
      <c r="R273" s="9"/>
      <c r="S273" s="9"/>
      <c r="T273" s="6" t="s">
        <v>3</v>
      </c>
      <c r="U273" s="186"/>
      <c r="V273" s="187"/>
      <c r="W273" s="58"/>
      <c r="X273" s="186"/>
      <c r="Y273" s="187"/>
      <c r="Z273" s="172"/>
      <c r="AA273" s="186"/>
      <c r="AB273" s="187"/>
      <c r="AC273" s="58"/>
      <c r="AD273" s="186"/>
      <c r="AE273" s="187"/>
    </row>
    <row r="274" spans="2:31" ht="17.100000000000001" customHeight="1" thickBot="1" x14ac:dyDescent="0.25">
      <c r="B274" s="10"/>
      <c r="C274" s="10"/>
      <c r="D274" s="5" t="s">
        <v>4</v>
      </c>
      <c r="E274" s="150" t="s">
        <v>197</v>
      </c>
      <c r="F274" s="151"/>
      <c r="G274" s="93"/>
      <c r="H274" s="150" t="s">
        <v>197</v>
      </c>
      <c r="I274" s="151"/>
      <c r="J274" s="173"/>
      <c r="K274" s="150" t="s">
        <v>197</v>
      </c>
      <c r="L274" s="151"/>
      <c r="M274" s="93"/>
      <c r="N274" s="150" t="s">
        <v>51</v>
      </c>
      <c r="O274" s="151"/>
      <c r="R274" s="10"/>
      <c r="S274" s="10"/>
      <c r="T274" s="5" t="s">
        <v>4</v>
      </c>
      <c r="U274" s="150" t="s">
        <v>197</v>
      </c>
      <c r="V274" s="151"/>
      <c r="W274" s="93"/>
      <c r="X274" s="150" t="s">
        <v>197</v>
      </c>
      <c r="Y274" s="151"/>
      <c r="Z274" s="173"/>
      <c r="AA274" s="150" t="s">
        <v>197</v>
      </c>
      <c r="AB274" s="151"/>
      <c r="AC274" s="93"/>
      <c r="AD274" s="150" t="s">
        <v>51</v>
      </c>
      <c r="AE274" s="151"/>
    </row>
    <row r="275" spans="2:31" ht="17.100000000000001" customHeight="1" x14ac:dyDescent="0.2">
      <c r="B275" t="s">
        <v>14</v>
      </c>
      <c r="K275" s="185"/>
      <c r="L275" s="185"/>
      <c r="M275" s="74"/>
      <c r="N275" s="74"/>
      <c r="R275" t="s">
        <v>14</v>
      </c>
      <c r="AA275" s="185"/>
      <c r="AB275" s="185"/>
      <c r="AC275" s="74"/>
      <c r="AD275" s="74"/>
    </row>
    <row r="276" spans="2:31" ht="17.100000000000001" customHeight="1" x14ac:dyDescent="0.2">
      <c r="K276" s="184"/>
      <c r="L276" s="184"/>
      <c r="AA276" s="184"/>
      <c r="AB276" s="184"/>
    </row>
    <row r="277" spans="2:31" ht="17.100000000000001" customHeight="1" x14ac:dyDescent="0.25">
      <c r="B277" s="13"/>
      <c r="C277" s="181" t="str">
        <f>C243</f>
        <v xml:space="preserve">HT22 Oftalmologi för sjusköterskor </v>
      </c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R277" s="13"/>
      <c r="S277" s="181" t="str">
        <f>S243</f>
        <v xml:space="preserve">HT22 Oftalmologi för sjusköterskor </v>
      </c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</row>
    <row r="278" spans="2:31" ht="17.100000000000001" customHeight="1" thickBot="1" x14ac:dyDescent="0.25">
      <c r="B278" s="1"/>
      <c r="C278" s="1"/>
      <c r="D278" s="16"/>
      <c r="E278" s="19"/>
      <c r="F278" s="19"/>
      <c r="G278" s="31"/>
      <c r="H278" s="31"/>
      <c r="I278" s="31"/>
      <c r="J278" s="20"/>
      <c r="K278" s="31"/>
      <c r="L278" s="31"/>
      <c r="M278" s="31"/>
      <c r="N278" s="31"/>
      <c r="O278" s="31"/>
      <c r="R278" s="1"/>
      <c r="S278" s="1"/>
      <c r="T278" s="16"/>
      <c r="U278" s="19"/>
      <c r="V278" s="19"/>
      <c r="W278" s="31"/>
      <c r="X278" s="31"/>
      <c r="Y278" s="31"/>
      <c r="Z278" s="20"/>
      <c r="AA278" s="31"/>
      <c r="AB278" s="31"/>
      <c r="AC278" s="31"/>
      <c r="AD278" s="31"/>
      <c r="AE278" s="31"/>
    </row>
    <row r="279" spans="2:31" ht="17.100000000000001" customHeight="1" thickBot="1" x14ac:dyDescent="0.25">
      <c r="B279" s="7" t="s">
        <v>0</v>
      </c>
      <c r="C279" s="12" t="s">
        <v>1</v>
      </c>
      <c r="D279" s="12"/>
      <c r="E279" s="138" t="s">
        <v>16</v>
      </c>
      <c r="F279" s="139"/>
      <c r="G279" s="44"/>
      <c r="H279" s="138" t="s">
        <v>17</v>
      </c>
      <c r="I279" s="139"/>
      <c r="J279" s="178"/>
      <c r="K279" s="138" t="s">
        <v>18</v>
      </c>
      <c r="L279" s="139"/>
      <c r="M279" s="44"/>
      <c r="N279" s="138" t="s">
        <v>19</v>
      </c>
      <c r="O279" s="139"/>
      <c r="R279" s="7" t="s">
        <v>0</v>
      </c>
      <c r="S279" s="12" t="s">
        <v>1</v>
      </c>
      <c r="T279" s="12"/>
      <c r="U279" s="138" t="s">
        <v>16</v>
      </c>
      <c r="V279" s="139"/>
      <c r="W279" s="44"/>
      <c r="X279" s="138" t="s">
        <v>17</v>
      </c>
      <c r="Y279" s="139"/>
      <c r="Z279" s="59"/>
      <c r="AA279" s="138" t="s">
        <v>18</v>
      </c>
      <c r="AB279" s="139"/>
      <c r="AC279" s="44"/>
      <c r="AD279" s="138" t="s">
        <v>19</v>
      </c>
      <c r="AE279" s="139"/>
    </row>
    <row r="280" spans="2:31" ht="17.100000000000001" customHeight="1" thickBot="1" x14ac:dyDescent="0.25">
      <c r="B280" s="8" t="s">
        <v>5</v>
      </c>
      <c r="C280" s="11">
        <f>SUM(C270+3)</f>
        <v>45215</v>
      </c>
      <c r="D280" s="2" t="s">
        <v>2</v>
      </c>
      <c r="E280" s="144" t="s">
        <v>45</v>
      </c>
      <c r="F280" s="145"/>
      <c r="G280" s="56"/>
      <c r="H280" s="144" t="s">
        <v>45</v>
      </c>
      <c r="I280" s="145"/>
      <c r="J280" s="179"/>
      <c r="K280" s="144" t="s">
        <v>45</v>
      </c>
      <c r="L280" s="145"/>
      <c r="M280" s="56"/>
      <c r="N280" s="146" t="s">
        <v>158</v>
      </c>
      <c r="O280" s="147"/>
      <c r="R280" s="8" t="s">
        <v>5</v>
      </c>
      <c r="S280" s="11">
        <f>SUM(S270+3)</f>
        <v>45215</v>
      </c>
      <c r="T280" s="2" t="s">
        <v>2</v>
      </c>
      <c r="U280" s="138" t="s">
        <v>16</v>
      </c>
      <c r="V280" s="139"/>
      <c r="W280" s="44"/>
      <c r="X280" s="138" t="s">
        <v>17</v>
      </c>
      <c r="Y280" s="139"/>
      <c r="Z280" s="178"/>
      <c r="AA280" s="138" t="s">
        <v>18</v>
      </c>
      <c r="AB280" s="139"/>
      <c r="AC280" s="44"/>
      <c r="AD280" s="138" t="s">
        <v>19</v>
      </c>
      <c r="AE280" s="139"/>
    </row>
    <row r="281" spans="2:31" ht="17.100000000000001" customHeight="1" x14ac:dyDescent="0.2">
      <c r="B281" s="9">
        <f>SUM(B247+1)</f>
        <v>42</v>
      </c>
      <c r="C281" s="15"/>
      <c r="D281" s="14"/>
      <c r="E281" s="140" t="s">
        <v>134</v>
      </c>
      <c r="F281" s="141"/>
      <c r="G281" s="57"/>
      <c r="H281" s="140" t="s">
        <v>134</v>
      </c>
      <c r="I281" s="141"/>
      <c r="J281" s="179"/>
      <c r="K281" s="140" t="s">
        <v>134</v>
      </c>
      <c r="L281" s="141"/>
      <c r="M281" s="57"/>
      <c r="N281" s="165" t="s">
        <v>159</v>
      </c>
      <c r="O281" s="166"/>
      <c r="R281" s="9">
        <f>SUM(R247+1)</f>
        <v>42</v>
      </c>
      <c r="S281" s="15"/>
      <c r="T281" s="14"/>
      <c r="U281" s="144" t="s">
        <v>45</v>
      </c>
      <c r="V281" s="145"/>
      <c r="W281" s="56"/>
      <c r="X281" s="144" t="s">
        <v>45</v>
      </c>
      <c r="Y281" s="145"/>
      <c r="Z281" s="179"/>
      <c r="AA281" s="144" t="s">
        <v>45</v>
      </c>
      <c r="AB281" s="145"/>
      <c r="AC281" s="56"/>
      <c r="AD281" s="146" t="s">
        <v>158</v>
      </c>
      <c r="AE281" s="147"/>
    </row>
    <row r="282" spans="2:31" ht="17.100000000000001" customHeight="1" x14ac:dyDescent="0.2">
      <c r="B282" s="9"/>
      <c r="C282" s="9" t="s">
        <v>8</v>
      </c>
      <c r="D282" s="4"/>
      <c r="E282" s="142"/>
      <c r="F282" s="143"/>
      <c r="G282" s="58"/>
      <c r="H282" s="142"/>
      <c r="I282" s="143"/>
      <c r="J282" s="179"/>
      <c r="K282" s="142"/>
      <c r="L282" s="143"/>
      <c r="M282" s="58"/>
      <c r="N282" s="167"/>
      <c r="O282" s="168"/>
      <c r="R282" s="9"/>
      <c r="S282" s="9" t="s">
        <v>8</v>
      </c>
      <c r="T282" s="4"/>
      <c r="U282" s="140" t="s">
        <v>134</v>
      </c>
      <c r="V282" s="141"/>
      <c r="W282" s="57"/>
      <c r="X282" s="140" t="s">
        <v>134</v>
      </c>
      <c r="Y282" s="141"/>
      <c r="Z282" s="179"/>
      <c r="AA282" s="140" t="s">
        <v>134</v>
      </c>
      <c r="AB282" s="141"/>
      <c r="AC282" s="57"/>
      <c r="AD282" s="165" t="s">
        <v>159</v>
      </c>
      <c r="AE282" s="166"/>
    </row>
    <row r="283" spans="2:31" ht="17.100000000000001" customHeight="1" x14ac:dyDescent="0.2">
      <c r="B283" s="9" t="s">
        <v>6</v>
      </c>
      <c r="C283" s="9"/>
      <c r="D283" s="6" t="s">
        <v>3</v>
      </c>
      <c r="E283" s="186"/>
      <c r="F283" s="187"/>
      <c r="G283" s="58"/>
      <c r="H283" s="186"/>
      <c r="I283" s="187"/>
      <c r="J283" s="179"/>
      <c r="K283" s="186"/>
      <c r="L283" s="187"/>
      <c r="M283" s="58"/>
      <c r="N283" s="186"/>
      <c r="O283" s="187"/>
      <c r="R283" s="9" t="s">
        <v>6</v>
      </c>
      <c r="S283" s="9"/>
      <c r="T283" s="6" t="s">
        <v>3</v>
      </c>
      <c r="U283" s="142"/>
      <c r="V283" s="143"/>
      <c r="W283" s="58"/>
      <c r="X283" s="142"/>
      <c r="Y283" s="143"/>
      <c r="Z283" s="179"/>
      <c r="AA283" s="142"/>
      <c r="AB283" s="143"/>
      <c r="AC283" s="58"/>
      <c r="AD283" s="167"/>
      <c r="AE283" s="168"/>
    </row>
    <row r="284" spans="2:31" ht="17.100000000000001" customHeight="1" thickBot="1" x14ac:dyDescent="0.25">
      <c r="B284" s="9">
        <f>SUM(B250)</f>
        <v>1</v>
      </c>
      <c r="C284" s="10"/>
      <c r="D284" s="5" t="s">
        <v>4</v>
      </c>
      <c r="E284" s="150" t="s">
        <v>197</v>
      </c>
      <c r="F284" s="151"/>
      <c r="G284" s="93"/>
      <c r="H284" s="150" t="s">
        <v>197</v>
      </c>
      <c r="I284" s="151"/>
      <c r="J284" s="180"/>
      <c r="K284" s="150" t="s">
        <v>197</v>
      </c>
      <c r="L284" s="151"/>
      <c r="M284" s="93"/>
      <c r="N284" s="150" t="s">
        <v>51</v>
      </c>
      <c r="O284" s="151"/>
      <c r="R284" s="9">
        <f>SUM(R250)</f>
        <v>1</v>
      </c>
      <c r="S284" s="10"/>
      <c r="T284" s="5" t="s">
        <v>4</v>
      </c>
      <c r="U284" s="186"/>
      <c r="V284" s="187"/>
      <c r="W284" s="58"/>
      <c r="X284" s="186"/>
      <c r="Y284" s="187"/>
      <c r="Z284" s="179"/>
      <c r="AA284" s="186"/>
      <c r="AB284" s="187"/>
      <c r="AC284" s="58"/>
      <c r="AD284" s="186"/>
      <c r="AE284" s="187"/>
    </row>
    <row r="285" spans="2:31" ht="17.100000000000001" customHeight="1" thickBot="1" x14ac:dyDescent="0.25">
      <c r="B285" s="9" t="s">
        <v>9</v>
      </c>
      <c r="E285" s="27"/>
      <c r="J285" s="24"/>
      <c r="K285" s="27"/>
      <c r="N285" s="63"/>
      <c r="O285" s="65"/>
      <c r="R285" s="9" t="s">
        <v>9</v>
      </c>
      <c r="U285" s="150" t="s">
        <v>197</v>
      </c>
      <c r="V285" s="151"/>
      <c r="W285" s="93"/>
      <c r="X285" s="150" t="s">
        <v>197</v>
      </c>
      <c r="Y285" s="151"/>
      <c r="Z285" s="180"/>
      <c r="AA285" s="150" t="s">
        <v>197</v>
      </c>
      <c r="AB285" s="151"/>
      <c r="AC285" s="93"/>
      <c r="AD285" s="150" t="s">
        <v>51</v>
      </c>
      <c r="AE285" s="151"/>
    </row>
    <row r="286" spans="2:31" ht="17.100000000000001" customHeight="1" thickBot="1" x14ac:dyDescent="0.25">
      <c r="B286" s="9">
        <f>SUM(B252+1)</f>
        <v>9</v>
      </c>
      <c r="C286" s="11">
        <f>SUM(C280+1)</f>
        <v>45216</v>
      </c>
      <c r="D286" s="2" t="s">
        <v>2</v>
      </c>
      <c r="E286" s="144" t="s">
        <v>45</v>
      </c>
      <c r="F286" s="145"/>
      <c r="G286" s="56"/>
      <c r="H286" s="144" t="s">
        <v>45</v>
      </c>
      <c r="I286" s="145"/>
      <c r="J286" s="178"/>
      <c r="K286" s="144" t="s">
        <v>45</v>
      </c>
      <c r="L286" s="145"/>
      <c r="M286" s="56"/>
      <c r="N286" s="146" t="s">
        <v>158</v>
      </c>
      <c r="O286" s="147"/>
      <c r="R286" s="9">
        <f>SUM(R252+1)</f>
        <v>8</v>
      </c>
      <c r="S286" s="11">
        <f>SUM(S280+1)</f>
        <v>45216</v>
      </c>
      <c r="T286" s="2" t="s">
        <v>2</v>
      </c>
      <c r="U286" s="27"/>
      <c r="Z286" s="24"/>
      <c r="AA286" s="27"/>
      <c r="AD286" s="63"/>
      <c r="AE286" s="65"/>
    </row>
    <row r="287" spans="2:31" ht="17.100000000000001" customHeight="1" x14ac:dyDescent="0.2">
      <c r="B287" s="9"/>
      <c r="C287" s="15"/>
      <c r="D287" s="14"/>
      <c r="E287" s="140" t="s">
        <v>134</v>
      </c>
      <c r="F287" s="141"/>
      <c r="G287" s="57"/>
      <c r="H287" s="140" t="s">
        <v>134</v>
      </c>
      <c r="I287" s="141"/>
      <c r="J287" s="179"/>
      <c r="K287" s="140" t="s">
        <v>134</v>
      </c>
      <c r="L287" s="141"/>
      <c r="M287" s="57"/>
      <c r="N287" s="165" t="s">
        <v>159</v>
      </c>
      <c r="O287" s="166"/>
      <c r="R287" s="9"/>
      <c r="S287" s="15"/>
      <c r="T287" s="14"/>
      <c r="U287" s="144" t="s">
        <v>45</v>
      </c>
      <c r="V287" s="145"/>
      <c r="W287" s="56"/>
      <c r="X287" s="144" t="s">
        <v>45</v>
      </c>
      <c r="Y287" s="145"/>
      <c r="Z287" s="178"/>
      <c r="AA287" s="144" t="s">
        <v>45</v>
      </c>
      <c r="AB287" s="145"/>
      <c r="AC287" s="56"/>
      <c r="AD287" s="146" t="s">
        <v>158</v>
      </c>
      <c r="AE287" s="147"/>
    </row>
    <row r="288" spans="2:31" ht="17.100000000000001" customHeight="1" x14ac:dyDescent="0.2">
      <c r="B288" s="9" t="s">
        <v>7</v>
      </c>
      <c r="C288" s="9" t="s">
        <v>10</v>
      </c>
      <c r="D288" s="4"/>
      <c r="E288" s="142"/>
      <c r="F288" s="143"/>
      <c r="G288" s="58"/>
      <c r="H288" s="142"/>
      <c r="I288" s="143"/>
      <c r="J288" s="179"/>
      <c r="K288" s="142"/>
      <c r="L288" s="143"/>
      <c r="M288" s="58"/>
      <c r="N288" s="167"/>
      <c r="O288" s="168"/>
      <c r="R288" s="9" t="s">
        <v>7</v>
      </c>
      <c r="S288" s="9" t="s">
        <v>10</v>
      </c>
      <c r="T288" s="4"/>
      <c r="U288" s="140" t="s">
        <v>134</v>
      </c>
      <c r="V288" s="141"/>
      <c r="W288" s="57"/>
      <c r="X288" s="140" t="s">
        <v>134</v>
      </c>
      <c r="Y288" s="141"/>
      <c r="Z288" s="179"/>
      <c r="AA288" s="140" t="s">
        <v>134</v>
      </c>
      <c r="AB288" s="141"/>
      <c r="AC288" s="57"/>
      <c r="AD288" s="165" t="s">
        <v>159</v>
      </c>
      <c r="AE288" s="166"/>
    </row>
    <row r="289" spans="2:33" ht="17.100000000000001" customHeight="1" x14ac:dyDescent="0.2">
      <c r="B289" s="9">
        <f>SUM(B255+1)</f>
        <v>9</v>
      </c>
      <c r="C289" s="9"/>
      <c r="D289" s="6" t="s">
        <v>3</v>
      </c>
      <c r="E289" s="186"/>
      <c r="F289" s="187"/>
      <c r="G289" s="58"/>
      <c r="H289" s="186"/>
      <c r="I289" s="187"/>
      <c r="J289" s="179"/>
      <c r="K289" s="186"/>
      <c r="L289" s="187"/>
      <c r="M289" s="58"/>
      <c r="N289" s="186"/>
      <c r="O289" s="187"/>
      <c r="R289" s="9">
        <f>SUM(R255+1)</f>
        <v>8</v>
      </c>
      <c r="S289" s="9"/>
      <c r="T289" s="6" t="s">
        <v>3</v>
      </c>
      <c r="U289" s="142"/>
      <c r="V289" s="143"/>
      <c r="W289" s="58"/>
      <c r="X289" s="142"/>
      <c r="Y289" s="143"/>
      <c r="Z289" s="179"/>
      <c r="AA289" s="142"/>
      <c r="AB289" s="143"/>
      <c r="AC289" s="58"/>
      <c r="AD289" s="167"/>
      <c r="AE289" s="168"/>
    </row>
    <row r="290" spans="2:33" ht="17.100000000000001" customHeight="1" thickBot="1" x14ac:dyDescent="0.25">
      <c r="B290" s="9"/>
      <c r="C290" s="10"/>
      <c r="D290" s="5" t="s">
        <v>4</v>
      </c>
      <c r="E290" s="150" t="s">
        <v>197</v>
      </c>
      <c r="F290" s="151"/>
      <c r="G290" s="93"/>
      <c r="H290" s="150" t="s">
        <v>197</v>
      </c>
      <c r="I290" s="151"/>
      <c r="J290" s="180"/>
      <c r="K290" s="150" t="s">
        <v>197</v>
      </c>
      <c r="L290" s="151"/>
      <c r="M290" s="93"/>
      <c r="N290" s="150" t="s">
        <v>51</v>
      </c>
      <c r="O290" s="151"/>
      <c r="R290" s="9"/>
      <c r="S290" s="10"/>
      <c r="T290" s="5" t="s">
        <v>4</v>
      </c>
      <c r="U290" s="186"/>
      <c r="V290" s="187"/>
      <c r="W290" s="58"/>
      <c r="X290" s="186"/>
      <c r="Y290" s="187"/>
      <c r="Z290" s="179"/>
      <c r="AA290" s="186"/>
      <c r="AB290" s="187"/>
      <c r="AC290" s="58"/>
      <c r="AD290" s="186"/>
      <c r="AE290" s="187"/>
    </row>
    <row r="291" spans="2:33" ht="17.100000000000001" customHeight="1" thickBot="1" x14ac:dyDescent="0.25">
      <c r="B291" s="9"/>
      <c r="E291" s="27"/>
      <c r="J291" s="24"/>
      <c r="K291" s="27"/>
      <c r="R291" s="9"/>
      <c r="U291" s="150" t="s">
        <v>197</v>
      </c>
      <c r="V291" s="151"/>
      <c r="W291" s="93"/>
      <c r="X291" s="150" t="s">
        <v>197</v>
      </c>
      <c r="Y291" s="151"/>
      <c r="Z291" s="180"/>
      <c r="AA291" s="150" t="s">
        <v>197</v>
      </c>
      <c r="AB291" s="151"/>
      <c r="AC291" s="93"/>
      <c r="AD291" s="150" t="s">
        <v>51</v>
      </c>
      <c r="AE291" s="151"/>
    </row>
    <row r="292" spans="2:33" ht="17.100000000000001" customHeight="1" thickBot="1" x14ac:dyDescent="0.25">
      <c r="B292" s="9"/>
      <c r="C292" s="11">
        <f>SUM(C286+1)</f>
        <v>45217</v>
      </c>
      <c r="D292" s="2" t="s">
        <v>2</v>
      </c>
      <c r="E292" s="144" t="s">
        <v>45</v>
      </c>
      <c r="F292" s="145"/>
      <c r="G292" s="56"/>
      <c r="H292" s="144" t="s">
        <v>45</v>
      </c>
      <c r="I292" s="145"/>
      <c r="J292" s="178"/>
      <c r="K292" s="144" t="s">
        <v>45</v>
      </c>
      <c r="L292" s="145"/>
      <c r="M292" s="56"/>
      <c r="N292" s="146" t="s">
        <v>158</v>
      </c>
      <c r="O292" s="147"/>
      <c r="R292" s="9"/>
      <c r="S292" s="11">
        <f>SUM(S286+1)</f>
        <v>45217</v>
      </c>
      <c r="T292" s="2" t="s">
        <v>2</v>
      </c>
      <c r="U292" s="138" t="s">
        <v>16</v>
      </c>
      <c r="V292" s="139"/>
      <c r="W292" s="44"/>
      <c r="X292" s="138" t="s">
        <v>17</v>
      </c>
      <c r="Y292" s="139"/>
      <c r="Z292" s="178"/>
      <c r="AA292" s="138" t="s">
        <v>18</v>
      </c>
      <c r="AB292" s="139"/>
      <c r="AC292" s="44"/>
      <c r="AD292" s="138" t="s">
        <v>19</v>
      </c>
      <c r="AE292" s="139"/>
    </row>
    <row r="293" spans="2:33" ht="17.100000000000001" customHeight="1" x14ac:dyDescent="0.2">
      <c r="B293" s="9"/>
      <c r="C293" s="15"/>
      <c r="D293" s="14"/>
      <c r="E293" s="140" t="s">
        <v>134</v>
      </c>
      <c r="F293" s="141"/>
      <c r="G293" s="57"/>
      <c r="H293" s="140" t="s">
        <v>134</v>
      </c>
      <c r="I293" s="141"/>
      <c r="J293" s="179"/>
      <c r="K293" s="140" t="s">
        <v>134</v>
      </c>
      <c r="L293" s="141"/>
      <c r="M293" s="57"/>
      <c r="N293" s="165" t="s">
        <v>159</v>
      </c>
      <c r="O293" s="166"/>
      <c r="R293" s="9"/>
      <c r="S293" s="15"/>
      <c r="T293" s="14"/>
      <c r="U293" s="144" t="s">
        <v>45</v>
      </c>
      <c r="V293" s="145"/>
      <c r="W293" s="56"/>
      <c r="X293" s="144" t="s">
        <v>45</v>
      </c>
      <c r="Y293" s="145"/>
      <c r="Z293" s="179"/>
      <c r="AA293" s="144" t="s">
        <v>45</v>
      </c>
      <c r="AB293" s="145"/>
      <c r="AC293" s="56"/>
      <c r="AD293" s="146" t="s">
        <v>158</v>
      </c>
      <c r="AE293" s="147"/>
    </row>
    <row r="294" spans="2:33" ht="17.100000000000001" customHeight="1" x14ac:dyDescent="0.2">
      <c r="B294" s="9"/>
      <c r="C294" s="9" t="s">
        <v>11</v>
      </c>
      <c r="D294" s="4"/>
      <c r="E294" s="142"/>
      <c r="F294" s="143"/>
      <c r="G294" s="58"/>
      <c r="H294" s="142"/>
      <c r="I294" s="143"/>
      <c r="J294" s="179"/>
      <c r="K294" s="142"/>
      <c r="L294" s="143"/>
      <c r="M294" s="58"/>
      <c r="N294" s="167"/>
      <c r="O294" s="168"/>
      <c r="R294" s="9"/>
      <c r="S294" s="9" t="s">
        <v>11</v>
      </c>
      <c r="T294" s="4"/>
      <c r="U294" s="140" t="s">
        <v>134</v>
      </c>
      <c r="V294" s="141"/>
      <c r="W294" s="57"/>
      <c r="X294" s="140" t="s">
        <v>134</v>
      </c>
      <c r="Y294" s="141"/>
      <c r="Z294" s="179"/>
      <c r="AA294" s="140" t="s">
        <v>134</v>
      </c>
      <c r="AB294" s="141"/>
      <c r="AC294" s="57"/>
      <c r="AD294" s="165" t="s">
        <v>159</v>
      </c>
      <c r="AE294" s="166"/>
    </row>
    <row r="295" spans="2:33" ht="17.100000000000001" customHeight="1" x14ac:dyDescent="0.2">
      <c r="B295" s="9"/>
      <c r="C295" s="9"/>
      <c r="D295" s="6" t="s">
        <v>3</v>
      </c>
      <c r="E295" s="186"/>
      <c r="F295" s="187"/>
      <c r="G295" s="58"/>
      <c r="H295" s="186"/>
      <c r="I295" s="187"/>
      <c r="J295" s="179"/>
      <c r="K295" s="186"/>
      <c r="L295" s="187"/>
      <c r="M295" s="30"/>
      <c r="N295" s="186"/>
      <c r="O295" s="187"/>
      <c r="R295" s="9"/>
      <c r="S295" s="9"/>
      <c r="T295" s="6" t="s">
        <v>3</v>
      </c>
      <c r="U295" s="142"/>
      <c r="V295" s="143"/>
      <c r="W295" s="58"/>
      <c r="X295" s="142"/>
      <c r="Y295" s="143"/>
      <c r="Z295" s="179"/>
      <c r="AA295" s="142"/>
      <c r="AB295" s="143"/>
      <c r="AC295" s="58"/>
      <c r="AD295" s="167"/>
      <c r="AE295" s="168"/>
    </row>
    <row r="296" spans="2:33" ht="17.100000000000001" customHeight="1" thickBot="1" x14ac:dyDescent="0.25">
      <c r="B296" s="9"/>
      <c r="C296" s="10"/>
      <c r="D296" s="5" t="s">
        <v>4</v>
      </c>
      <c r="E296" s="150" t="s">
        <v>197</v>
      </c>
      <c r="F296" s="151"/>
      <c r="G296" s="93"/>
      <c r="H296" s="150" t="s">
        <v>197</v>
      </c>
      <c r="I296" s="151"/>
      <c r="J296" s="180"/>
      <c r="K296" s="150" t="s">
        <v>197</v>
      </c>
      <c r="L296" s="151"/>
      <c r="M296" s="61"/>
      <c r="N296" s="150" t="s">
        <v>51</v>
      </c>
      <c r="O296" s="151"/>
      <c r="R296" s="9"/>
      <c r="S296" s="10"/>
      <c r="T296" s="5" t="s">
        <v>4</v>
      </c>
      <c r="U296" s="186"/>
      <c r="V296" s="187"/>
      <c r="W296" s="58"/>
      <c r="X296" s="186"/>
      <c r="Y296" s="187"/>
      <c r="Z296" s="179"/>
      <c r="AA296" s="186"/>
      <c r="AB296" s="187"/>
      <c r="AC296" s="58"/>
      <c r="AD296" s="186"/>
      <c r="AE296" s="187"/>
      <c r="AF296" s="77"/>
      <c r="AG296" s="77"/>
    </row>
    <row r="297" spans="2:33" ht="17.100000000000001" customHeight="1" thickBot="1" x14ac:dyDescent="0.25">
      <c r="B297" s="9"/>
      <c r="J297" s="24"/>
      <c r="N297" s="63"/>
      <c r="O297" s="65"/>
      <c r="R297" s="9"/>
      <c r="U297" s="150" t="s">
        <v>197</v>
      </c>
      <c r="V297" s="151"/>
      <c r="W297" s="93"/>
      <c r="X297" s="150" t="s">
        <v>197</v>
      </c>
      <c r="Y297" s="151"/>
      <c r="Z297" s="180"/>
      <c r="AA297" s="150" t="s">
        <v>197</v>
      </c>
      <c r="AB297" s="151"/>
      <c r="AC297" s="93"/>
      <c r="AD297" s="150" t="s">
        <v>51</v>
      </c>
      <c r="AE297" s="151"/>
      <c r="AF297" s="77"/>
      <c r="AG297" s="77"/>
    </row>
    <row r="298" spans="2:33" ht="17.100000000000001" customHeight="1" thickBot="1" x14ac:dyDescent="0.25">
      <c r="B298" s="9"/>
      <c r="C298" s="11">
        <f>SUM(C292+1)</f>
        <v>45218</v>
      </c>
      <c r="D298" s="2" t="s">
        <v>2</v>
      </c>
      <c r="E298" s="144" t="s">
        <v>45</v>
      </c>
      <c r="F298" s="145"/>
      <c r="G298" s="56"/>
      <c r="H298" s="144" t="s">
        <v>45</v>
      </c>
      <c r="I298" s="145"/>
      <c r="J298" s="178"/>
      <c r="K298" s="144" t="s">
        <v>45</v>
      </c>
      <c r="L298" s="145"/>
      <c r="M298" s="56"/>
      <c r="N298" s="146" t="s">
        <v>158</v>
      </c>
      <c r="O298" s="147"/>
      <c r="R298" s="9"/>
      <c r="S298" s="11">
        <f>SUM(S292+1)</f>
        <v>45218</v>
      </c>
      <c r="T298" s="2" t="s">
        <v>2</v>
      </c>
      <c r="U298" s="27"/>
      <c r="Z298" s="24"/>
      <c r="AA298" s="27"/>
      <c r="AD298" s="63"/>
      <c r="AE298" s="65"/>
      <c r="AF298" s="77"/>
      <c r="AG298" s="77"/>
    </row>
    <row r="299" spans="2:33" ht="17.100000000000001" customHeight="1" x14ac:dyDescent="0.2">
      <c r="B299" s="9"/>
      <c r="C299" s="15"/>
      <c r="D299" s="14"/>
      <c r="E299" s="140" t="s">
        <v>134</v>
      </c>
      <c r="F299" s="141"/>
      <c r="G299" s="57"/>
      <c r="H299" s="140" t="s">
        <v>134</v>
      </c>
      <c r="I299" s="141"/>
      <c r="J299" s="179"/>
      <c r="K299" s="140" t="s">
        <v>134</v>
      </c>
      <c r="L299" s="141"/>
      <c r="M299" s="57"/>
      <c r="N299" s="165" t="s">
        <v>159</v>
      </c>
      <c r="O299" s="166"/>
      <c r="R299" s="9"/>
      <c r="S299" s="15"/>
      <c r="T299" s="14"/>
      <c r="U299" s="144" t="s">
        <v>45</v>
      </c>
      <c r="V299" s="145"/>
      <c r="W299" s="56"/>
      <c r="X299" s="144" t="s">
        <v>45</v>
      </c>
      <c r="Y299" s="145"/>
      <c r="Z299" s="178"/>
      <c r="AA299" s="144" t="s">
        <v>45</v>
      </c>
      <c r="AB299" s="145"/>
      <c r="AC299" s="56"/>
      <c r="AD299" s="146" t="s">
        <v>158</v>
      </c>
      <c r="AE299" s="147"/>
      <c r="AF299" s="77"/>
      <c r="AG299" s="77"/>
    </row>
    <row r="300" spans="2:33" ht="17.100000000000001" customHeight="1" x14ac:dyDescent="0.2">
      <c r="B300" s="9"/>
      <c r="C300" s="9" t="s">
        <v>12</v>
      </c>
      <c r="D300" s="4"/>
      <c r="E300" s="142"/>
      <c r="F300" s="143"/>
      <c r="G300" s="58"/>
      <c r="H300" s="142"/>
      <c r="I300" s="143"/>
      <c r="J300" s="179"/>
      <c r="K300" s="142"/>
      <c r="L300" s="143"/>
      <c r="M300" s="58"/>
      <c r="N300" s="167"/>
      <c r="O300" s="168"/>
      <c r="R300" s="9"/>
      <c r="S300" s="9" t="s">
        <v>12</v>
      </c>
      <c r="T300" s="4"/>
      <c r="U300" s="140" t="s">
        <v>134</v>
      </c>
      <c r="V300" s="141"/>
      <c r="W300" s="57"/>
      <c r="X300" s="140" t="s">
        <v>134</v>
      </c>
      <c r="Y300" s="141"/>
      <c r="Z300" s="179"/>
      <c r="AA300" s="140" t="s">
        <v>134</v>
      </c>
      <c r="AB300" s="141"/>
      <c r="AC300" s="57"/>
      <c r="AD300" s="165" t="s">
        <v>159</v>
      </c>
      <c r="AE300" s="166"/>
      <c r="AF300" s="77"/>
      <c r="AG300" s="77"/>
    </row>
    <row r="301" spans="2:33" ht="17.100000000000001" customHeight="1" x14ac:dyDescent="0.2">
      <c r="B301" s="9"/>
      <c r="C301" s="9"/>
      <c r="D301" s="6" t="s">
        <v>3</v>
      </c>
      <c r="E301" s="186"/>
      <c r="F301" s="187"/>
      <c r="G301" s="58"/>
      <c r="H301" s="186"/>
      <c r="I301" s="187"/>
      <c r="J301" s="179"/>
      <c r="K301" s="186"/>
      <c r="L301" s="187"/>
      <c r="M301" s="58"/>
      <c r="N301" s="186"/>
      <c r="O301" s="187"/>
      <c r="R301" s="9"/>
      <c r="S301" s="9"/>
      <c r="T301" s="6" t="s">
        <v>3</v>
      </c>
      <c r="U301" s="142"/>
      <c r="V301" s="143"/>
      <c r="W301" s="58"/>
      <c r="X301" s="142"/>
      <c r="Y301" s="143"/>
      <c r="Z301" s="179"/>
      <c r="AA301" s="142"/>
      <c r="AB301" s="143"/>
      <c r="AC301" s="58"/>
      <c r="AD301" s="167"/>
      <c r="AE301" s="168"/>
      <c r="AF301" s="77"/>
      <c r="AG301" s="77"/>
    </row>
    <row r="302" spans="2:33" ht="17.100000000000001" customHeight="1" thickBot="1" x14ac:dyDescent="0.25">
      <c r="B302" s="9"/>
      <c r="C302" s="10"/>
      <c r="D302" s="3" t="s">
        <v>4</v>
      </c>
      <c r="E302" s="150" t="s">
        <v>197</v>
      </c>
      <c r="F302" s="151"/>
      <c r="G302" s="93"/>
      <c r="H302" s="150" t="s">
        <v>197</v>
      </c>
      <c r="I302" s="151"/>
      <c r="J302" s="180"/>
      <c r="K302" s="150" t="s">
        <v>197</v>
      </c>
      <c r="L302" s="151"/>
      <c r="M302" s="93"/>
      <c r="N302" s="150" t="s">
        <v>51</v>
      </c>
      <c r="O302" s="151"/>
      <c r="R302" s="9"/>
      <c r="S302" s="10"/>
      <c r="T302" s="3" t="s">
        <v>4</v>
      </c>
      <c r="U302" s="186"/>
      <c r="V302" s="187"/>
      <c r="W302" s="58"/>
      <c r="X302" s="186"/>
      <c r="Y302" s="187"/>
      <c r="Z302" s="179"/>
      <c r="AA302" s="186"/>
      <c r="AB302" s="187"/>
      <c r="AC302" s="58"/>
      <c r="AD302" s="186"/>
      <c r="AE302" s="187"/>
      <c r="AF302" s="77"/>
      <c r="AG302" s="77"/>
    </row>
    <row r="303" spans="2:33" ht="17.100000000000001" customHeight="1" thickBot="1" x14ac:dyDescent="0.25">
      <c r="B303" s="9"/>
      <c r="E303" s="27"/>
      <c r="J303" s="24"/>
      <c r="R303" s="9"/>
      <c r="U303" s="150" t="s">
        <v>197</v>
      </c>
      <c r="V303" s="151"/>
      <c r="W303" s="93"/>
      <c r="X303" s="150" t="s">
        <v>197</v>
      </c>
      <c r="Y303" s="151"/>
      <c r="Z303" s="180"/>
      <c r="AA303" s="150" t="s">
        <v>197</v>
      </c>
      <c r="AB303" s="151"/>
      <c r="AC303" s="93"/>
      <c r="AD303" s="150" t="s">
        <v>51</v>
      </c>
      <c r="AE303" s="151"/>
      <c r="AF303" s="77"/>
      <c r="AG303" s="77"/>
    </row>
    <row r="304" spans="2:33" ht="17.100000000000001" customHeight="1" x14ac:dyDescent="0.2">
      <c r="B304" s="9"/>
      <c r="C304" s="11">
        <f>SUM(C298+1)</f>
        <v>45219</v>
      </c>
      <c r="D304" s="2" t="s">
        <v>2</v>
      </c>
      <c r="E304" s="144" t="s">
        <v>45</v>
      </c>
      <c r="F304" s="145"/>
      <c r="G304" s="56"/>
      <c r="H304" s="144" t="s">
        <v>45</v>
      </c>
      <c r="I304" s="145"/>
      <c r="J304" s="178"/>
      <c r="K304" s="144" t="s">
        <v>45</v>
      </c>
      <c r="L304" s="145"/>
      <c r="M304" s="60"/>
      <c r="N304" s="221" t="s">
        <v>117</v>
      </c>
      <c r="O304" s="222"/>
      <c r="R304" s="9"/>
      <c r="S304" s="11">
        <f>SUM(S298+1)</f>
        <v>45219</v>
      </c>
      <c r="T304" s="2" t="s">
        <v>2</v>
      </c>
      <c r="U304" s="144" t="s">
        <v>45</v>
      </c>
      <c r="V304" s="145"/>
      <c r="W304" s="56"/>
      <c r="X304" s="144" t="s">
        <v>45</v>
      </c>
      <c r="Y304" s="145"/>
      <c r="Z304" s="178"/>
      <c r="AA304" s="144" t="s">
        <v>45</v>
      </c>
      <c r="AB304" s="145"/>
      <c r="AC304" s="56"/>
      <c r="AD304" s="221" t="s">
        <v>117</v>
      </c>
      <c r="AE304" s="222"/>
      <c r="AF304" s="77"/>
      <c r="AG304" s="77"/>
    </row>
    <row r="305" spans="2:33" ht="17.100000000000001" customHeight="1" x14ac:dyDescent="0.2">
      <c r="B305" s="9"/>
      <c r="C305" s="15"/>
      <c r="D305" s="14"/>
      <c r="E305" s="140" t="s">
        <v>134</v>
      </c>
      <c r="F305" s="141"/>
      <c r="G305" s="57"/>
      <c r="H305" s="140" t="s">
        <v>134</v>
      </c>
      <c r="I305" s="141"/>
      <c r="J305" s="179"/>
      <c r="K305" s="140" t="s">
        <v>134</v>
      </c>
      <c r="L305" s="141"/>
      <c r="M305" s="29"/>
      <c r="N305" s="229" t="s">
        <v>188</v>
      </c>
      <c r="O305" s="230"/>
      <c r="R305" s="9"/>
      <c r="S305" s="15"/>
      <c r="T305" s="14"/>
      <c r="U305" s="140" t="s">
        <v>134</v>
      </c>
      <c r="V305" s="141"/>
      <c r="W305" s="57"/>
      <c r="X305" s="140" t="s">
        <v>134</v>
      </c>
      <c r="Y305" s="141"/>
      <c r="Z305" s="179"/>
      <c r="AA305" s="140" t="s">
        <v>134</v>
      </c>
      <c r="AB305" s="141"/>
      <c r="AC305" s="57"/>
      <c r="AD305" s="229" t="s">
        <v>118</v>
      </c>
      <c r="AE305" s="230"/>
      <c r="AF305" s="77"/>
      <c r="AG305" s="77"/>
    </row>
    <row r="306" spans="2:33" ht="17.100000000000001" customHeight="1" x14ac:dyDescent="0.2">
      <c r="B306" s="9"/>
      <c r="C306" s="9" t="s">
        <v>13</v>
      </c>
      <c r="D306" s="4"/>
      <c r="E306" s="142"/>
      <c r="F306" s="143"/>
      <c r="G306" s="58"/>
      <c r="H306" s="142"/>
      <c r="I306" s="143"/>
      <c r="J306" s="179"/>
      <c r="K306" s="142"/>
      <c r="L306" s="143"/>
      <c r="M306" s="30"/>
      <c r="N306" s="231"/>
      <c r="O306" s="232"/>
      <c r="R306" s="9"/>
      <c r="S306" s="9" t="s">
        <v>13</v>
      </c>
      <c r="T306" s="4"/>
      <c r="U306" s="142"/>
      <c r="V306" s="143"/>
      <c r="W306" s="58"/>
      <c r="X306" s="142"/>
      <c r="Y306" s="143"/>
      <c r="Z306" s="179"/>
      <c r="AA306" s="142"/>
      <c r="AB306" s="143"/>
      <c r="AC306" s="58"/>
      <c r="AD306" s="231"/>
      <c r="AE306" s="232"/>
      <c r="AF306" s="77"/>
      <c r="AG306" s="77"/>
    </row>
    <row r="307" spans="2:33" ht="17.100000000000001" customHeight="1" x14ac:dyDescent="0.2">
      <c r="B307" s="9"/>
      <c r="C307" s="9"/>
      <c r="D307" s="6" t="s">
        <v>3</v>
      </c>
      <c r="E307" s="186"/>
      <c r="F307" s="187"/>
      <c r="G307" s="58"/>
      <c r="H307" s="186"/>
      <c r="I307" s="187"/>
      <c r="J307" s="179"/>
      <c r="K307" s="186"/>
      <c r="L307" s="187"/>
      <c r="M307" s="30"/>
      <c r="N307" s="169" t="s">
        <v>189</v>
      </c>
      <c r="O307" s="170"/>
      <c r="R307" s="9"/>
      <c r="S307" s="9"/>
      <c r="T307" s="6" t="s">
        <v>3</v>
      </c>
      <c r="U307" s="186"/>
      <c r="V307" s="187"/>
      <c r="W307" s="58"/>
      <c r="X307" s="186"/>
      <c r="Y307" s="187"/>
      <c r="Z307" s="179"/>
      <c r="AA307" s="186"/>
      <c r="AB307" s="187"/>
      <c r="AC307" s="58"/>
      <c r="AD307" s="169" t="s">
        <v>189</v>
      </c>
      <c r="AE307" s="170"/>
      <c r="AF307" s="77"/>
      <c r="AG307" s="77"/>
    </row>
    <row r="308" spans="2:33" ht="17.100000000000001" customHeight="1" thickBot="1" x14ac:dyDescent="0.25">
      <c r="B308" s="10"/>
      <c r="C308" s="10"/>
      <c r="D308" s="5" t="s">
        <v>4</v>
      </c>
      <c r="E308" s="150" t="s">
        <v>197</v>
      </c>
      <c r="F308" s="151"/>
      <c r="G308" s="93"/>
      <c r="H308" s="150" t="s">
        <v>197</v>
      </c>
      <c r="I308" s="151"/>
      <c r="J308" s="180"/>
      <c r="K308" s="150" t="s">
        <v>197</v>
      </c>
      <c r="L308" s="151"/>
      <c r="M308" s="61"/>
      <c r="N308" s="150" t="s">
        <v>220</v>
      </c>
      <c r="O308" s="151"/>
      <c r="R308" s="10"/>
      <c r="S308" s="10"/>
      <c r="T308" s="5" t="s">
        <v>4</v>
      </c>
      <c r="U308" s="150" t="s">
        <v>197</v>
      </c>
      <c r="V308" s="151"/>
      <c r="W308" s="93"/>
      <c r="X308" s="150" t="s">
        <v>197</v>
      </c>
      <c r="Y308" s="151"/>
      <c r="Z308" s="180"/>
      <c r="AA308" s="150" t="s">
        <v>197</v>
      </c>
      <c r="AB308" s="151"/>
      <c r="AC308" s="93"/>
      <c r="AD308" s="150" t="s">
        <v>220</v>
      </c>
      <c r="AE308" s="151"/>
      <c r="AF308" s="77"/>
      <c r="AG308" s="77"/>
    </row>
    <row r="309" spans="2:33" ht="17.100000000000001" customHeight="1" x14ac:dyDescent="0.2">
      <c r="B309" t="s">
        <v>14</v>
      </c>
      <c r="K309" s="185"/>
      <c r="L309" s="185"/>
      <c r="M309" s="74"/>
      <c r="N309" s="74"/>
      <c r="R309" t="s">
        <v>14</v>
      </c>
      <c r="AA309" s="185"/>
      <c r="AB309" s="185"/>
      <c r="AC309" s="74"/>
      <c r="AD309" s="74"/>
      <c r="AF309" s="77"/>
      <c r="AG309" s="77"/>
    </row>
    <row r="310" spans="2:33" ht="17.100000000000001" customHeight="1" x14ac:dyDescent="0.2">
      <c r="K310" s="184"/>
      <c r="L310" s="184"/>
      <c r="AA310" s="184"/>
      <c r="AB310" s="184"/>
      <c r="AF310" s="77"/>
      <c r="AG310" s="77"/>
    </row>
    <row r="311" spans="2:33" ht="17.100000000000001" customHeight="1" x14ac:dyDescent="0.25">
      <c r="B311" s="13"/>
      <c r="C311" s="181" t="str">
        <f>C277</f>
        <v xml:space="preserve">HT22 Oftalmologi för sjusköterskor </v>
      </c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R311" s="13"/>
      <c r="S311" s="181" t="str">
        <f>S277</f>
        <v xml:space="preserve">HT22 Oftalmologi för sjusköterskor </v>
      </c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77"/>
    </row>
    <row r="312" spans="2:33" ht="17.100000000000001" customHeight="1" thickBot="1" x14ac:dyDescent="0.25">
      <c r="B312" s="1"/>
      <c r="C312" s="1"/>
      <c r="D312" s="16"/>
      <c r="E312" s="19"/>
      <c r="F312" s="19"/>
      <c r="G312" s="31"/>
      <c r="H312" s="31"/>
      <c r="I312" s="31"/>
      <c r="J312" s="20"/>
      <c r="K312" s="31"/>
      <c r="L312" s="31"/>
      <c r="M312" s="31"/>
      <c r="N312" s="31"/>
      <c r="O312" s="31"/>
      <c r="R312" s="1"/>
      <c r="S312" s="1"/>
      <c r="T312" s="16"/>
      <c r="U312" s="19"/>
      <c r="V312" s="19"/>
      <c r="W312" s="31"/>
      <c r="X312" s="31"/>
      <c r="Y312" s="31"/>
      <c r="Z312" s="20"/>
      <c r="AA312" s="31"/>
      <c r="AB312" s="31"/>
      <c r="AC312" s="31"/>
      <c r="AD312" s="31"/>
      <c r="AE312" s="31"/>
      <c r="AF312" s="77"/>
    </row>
    <row r="313" spans="2:33" ht="17.100000000000001" customHeight="1" thickBot="1" x14ac:dyDescent="0.25">
      <c r="B313" s="7" t="s">
        <v>0</v>
      </c>
      <c r="C313" s="12" t="s">
        <v>1</v>
      </c>
      <c r="D313" s="12"/>
      <c r="E313" s="138" t="s">
        <v>16</v>
      </c>
      <c r="F313" s="139"/>
      <c r="G313" s="44"/>
      <c r="H313" s="138" t="s">
        <v>17</v>
      </c>
      <c r="I313" s="139"/>
      <c r="J313" s="59"/>
      <c r="K313" s="138" t="s">
        <v>18</v>
      </c>
      <c r="L313" s="139"/>
      <c r="M313" s="44"/>
      <c r="N313" s="138" t="s">
        <v>19</v>
      </c>
      <c r="O313" s="139"/>
      <c r="R313" s="7" t="s">
        <v>0</v>
      </c>
      <c r="S313" s="12" t="s">
        <v>1</v>
      </c>
      <c r="T313" s="12"/>
      <c r="U313" s="138" t="s">
        <v>16</v>
      </c>
      <c r="V313" s="139"/>
      <c r="W313" s="44"/>
      <c r="X313" s="138" t="s">
        <v>17</v>
      </c>
      <c r="Y313" s="139"/>
      <c r="Z313" s="59"/>
      <c r="AA313" s="138" t="s">
        <v>18</v>
      </c>
      <c r="AB313" s="139"/>
      <c r="AC313" s="44"/>
      <c r="AD313" s="138" t="s">
        <v>19</v>
      </c>
      <c r="AE313" s="139"/>
    </row>
    <row r="314" spans="2:33" ht="17.100000000000001" customHeight="1" x14ac:dyDescent="0.2">
      <c r="B314" s="8" t="s">
        <v>5</v>
      </c>
      <c r="C314" s="11">
        <f>SUM(C304+3)</f>
        <v>45222</v>
      </c>
      <c r="D314" s="2" t="s">
        <v>2</v>
      </c>
      <c r="E314" s="146" t="s">
        <v>126</v>
      </c>
      <c r="F314" s="147"/>
      <c r="G314" s="56"/>
      <c r="H314" s="146" t="s">
        <v>126</v>
      </c>
      <c r="I314" s="147"/>
      <c r="J314" s="59"/>
      <c r="K314" s="146" t="s">
        <v>126</v>
      </c>
      <c r="L314" s="147"/>
      <c r="M314" s="56"/>
      <c r="N314" s="146" t="s">
        <v>126</v>
      </c>
      <c r="O314" s="147"/>
      <c r="R314" s="8" t="s">
        <v>5</v>
      </c>
      <c r="S314" s="11">
        <f>SUM(S304+3)</f>
        <v>45222</v>
      </c>
      <c r="T314" s="2" t="s">
        <v>2</v>
      </c>
      <c r="U314" s="156" t="s">
        <v>142</v>
      </c>
      <c r="V314" s="273"/>
      <c r="W314" s="87"/>
      <c r="X314" s="156" t="s">
        <v>142</v>
      </c>
      <c r="Y314" s="273"/>
      <c r="Z314" s="87"/>
      <c r="AA314" s="156" t="s">
        <v>142</v>
      </c>
      <c r="AB314" s="273"/>
      <c r="AC314" s="87"/>
      <c r="AD314" s="156" t="s">
        <v>183</v>
      </c>
      <c r="AE314" s="157"/>
    </row>
    <row r="315" spans="2:33" ht="17.100000000000001" customHeight="1" x14ac:dyDescent="0.2">
      <c r="B315" s="9">
        <f>SUM(B281+1)</f>
        <v>43</v>
      </c>
      <c r="C315" s="15"/>
      <c r="D315" s="14"/>
      <c r="E315" s="165" t="s">
        <v>169</v>
      </c>
      <c r="F315" s="166"/>
      <c r="G315" s="57"/>
      <c r="H315" s="165" t="s">
        <v>169</v>
      </c>
      <c r="I315" s="166"/>
      <c r="J315" s="67"/>
      <c r="K315" s="165" t="s">
        <v>169</v>
      </c>
      <c r="L315" s="166"/>
      <c r="M315" s="57"/>
      <c r="N315" s="165" t="s">
        <v>169</v>
      </c>
      <c r="O315" s="166"/>
      <c r="R315" s="9">
        <f>SUM(R281+1)</f>
        <v>43</v>
      </c>
      <c r="S315" s="15"/>
      <c r="T315" s="14"/>
      <c r="U315" s="224" t="s">
        <v>94</v>
      </c>
      <c r="V315" s="274"/>
      <c r="W315" s="87"/>
      <c r="X315" s="224" t="s">
        <v>94</v>
      </c>
      <c r="Y315" s="274"/>
      <c r="Z315" s="87"/>
      <c r="AA315" s="235" t="s">
        <v>225</v>
      </c>
      <c r="AB315" s="236"/>
      <c r="AC315" s="87"/>
      <c r="AD315" s="224" t="s">
        <v>98</v>
      </c>
      <c r="AE315" s="225"/>
    </row>
    <row r="316" spans="2:33" ht="17.100000000000001" customHeight="1" x14ac:dyDescent="0.2">
      <c r="B316" s="9"/>
      <c r="C316" s="9" t="s">
        <v>8</v>
      </c>
      <c r="D316" s="4"/>
      <c r="E316" s="167"/>
      <c r="F316" s="168"/>
      <c r="G316" s="58"/>
      <c r="H316" s="167"/>
      <c r="I316" s="168"/>
      <c r="J316" s="67"/>
      <c r="K316" s="167"/>
      <c r="L316" s="168"/>
      <c r="M316" s="58"/>
      <c r="N316" s="167"/>
      <c r="O316" s="168"/>
      <c r="R316" s="9"/>
      <c r="S316" s="9" t="s">
        <v>8</v>
      </c>
      <c r="T316" s="4"/>
      <c r="U316" s="275"/>
      <c r="V316" s="276"/>
      <c r="W316" s="87"/>
      <c r="X316" s="275"/>
      <c r="Y316" s="276"/>
      <c r="Z316" s="87"/>
      <c r="AA316" s="237"/>
      <c r="AB316" s="238"/>
      <c r="AC316" s="87"/>
      <c r="AD316" s="226"/>
      <c r="AE316" s="227"/>
    </row>
    <row r="317" spans="2:33" ht="17.100000000000001" customHeight="1" x14ac:dyDescent="0.2">
      <c r="B317" s="9" t="s">
        <v>6</v>
      </c>
      <c r="C317" s="9"/>
      <c r="D317" s="6" t="s">
        <v>3</v>
      </c>
      <c r="E317" s="186"/>
      <c r="F317" s="187"/>
      <c r="G317" s="30"/>
      <c r="H317" s="186"/>
      <c r="I317" s="187"/>
      <c r="J317" s="67"/>
      <c r="K317" s="186"/>
      <c r="L317" s="187"/>
      <c r="M317" s="30"/>
      <c r="N317" s="186"/>
      <c r="O317" s="187"/>
      <c r="R317" s="9" t="s">
        <v>6</v>
      </c>
      <c r="S317" s="9"/>
      <c r="T317" s="6" t="s">
        <v>3</v>
      </c>
      <c r="U317" s="174" t="s">
        <v>95</v>
      </c>
      <c r="V317" s="175"/>
      <c r="W317" s="87"/>
      <c r="X317" s="174" t="s">
        <v>95</v>
      </c>
      <c r="Y317" s="175"/>
      <c r="Z317" s="87"/>
      <c r="AA317" s="174" t="s">
        <v>226</v>
      </c>
      <c r="AB317" s="175"/>
      <c r="AC317" s="87"/>
      <c r="AD317" s="174" t="s">
        <v>221</v>
      </c>
      <c r="AE317" s="175"/>
    </row>
    <row r="318" spans="2:33" ht="17.100000000000001" customHeight="1" thickBot="1" x14ac:dyDescent="0.25">
      <c r="B318" s="9">
        <f>SUM(B284)</f>
        <v>1</v>
      </c>
      <c r="C318" s="10"/>
      <c r="D318" s="5" t="s">
        <v>4</v>
      </c>
      <c r="E318" s="150" t="s">
        <v>51</v>
      </c>
      <c r="F318" s="151"/>
      <c r="G318" s="61"/>
      <c r="H318" s="150" t="s">
        <v>51</v>
      </c>
      <c r="I318" s="151"/>
      <c r="J318" s="68"/>
      <c r="K318" s="150" t="s">
        <v>51</v>
      </c>
      <c r="L318" s="151"/>
      <c r="M318" s="61"/>
      <c r="N318" s="150" t="s">
        <v>51</v>
      </c>
      <c r="O318" s="151"/>
      <c r="R318" s="9">
        <f>SUM(R284)</f>
        <v>1</v>
      </c>
      <c r="S318" s="10"/>
      <c r="T318" s="5" t="s">
        <v>4</v>
      </c>
      <c r="U318" s="176" t="s">
        <v>59</v>
      </c>
      <c r="V318" s="177"/>
      <c r="W318" s="71"/>
      <c r="X318" s="176" t="s">
        <v>59</v>
      </c>
      <c r="Y318" s="177"/>
      <c r="Z318" s="71"/>
      <c r="AA318" s="176" t="s">
        <v>59</v>
      </c>
      <c r="AB318" s="177"/>
      <c r="AC318" s="71"/>
      <c r="AD318" s="176" t="s">
        <v>59</v>
      </c>
      <c r="AE318" s="177"/>
    </row>
    <row r="319" spans="2:33" ht="17.100000000000001" customHeight="1" thickBot="1" x14ac:dyDescent="0.25">
      <c r="B319" s="9" t="s">
        <v>9</v>
      </c>
      <c r="E319" s="27"/>
      <c r="J319" s="24"/>
      <c r="O319" s="25"/>
      <c r="R319" s="9" t="s">
        <v>9</v>
      </c>
      <c r="U319" s="62"/>
      <c r="V319" s="63"/>
      <c r="W319" s="63"/>
      <c r="X319" s="63"/>
      <c r="Y319" s="63"/>
      <c r="Z319" s="64"/>
      <c r="AA319" s="63"/>
      <c r="AB319" s="63"/>
      <c r="AC319" s="63"/>
      <c r="AD319" s="63"/>
      <c r="AE319" s="65"/>
    </row>
    <row r="320" spans="2:33" ht="17.100000000000001" customHeight="1" x14ac:dyDescent="0.2">
      <c r="B320" s="9">
        <f>SUM(B286+1)</f>
        <v>10</v>
      </c>
      <c r="C320" s="11">
        <f>SUM(C314+1)</f>
        <v>45223</v>
      </c>
      <c r="D320" s="2" t="s">
        <v>2</v>
      </c>
      <c r="E320" s="146" t="s">
        <v>126</v>
      </c>
      <c r="F320" s="147"/>
      <c r="G320" s="56"/>
      <c r="H320" s="146" t="s">
        <v>126</v>
      </c>
      <c r="I320" s="147"/>
      <c r="J320" s="178"/>
      <c r="K320" s="146" t="s">
        <v>126</v>
      </c>
      <c r="L320" s="147"/>
      <c r="M320" s="56"/>
      <c r="N320" s="146" t="s">
        <v>126</v>
      </c>
      <c r="O320" s="147"/>
      <c r="R320" s="9">
        <f>SUM(R286+1)</f>
        <v>9</v>
      </c>
      <c r="S320" s="11">
        <f>SUM(S314+1)</f>
        <v>45223</v>
      </c>
      <c r="T320" s="2" t="s">
        <v>2</v>
      </c>
      <c r="U320" s="156" t="s">
        <v>143</v>
      </c>
      <c r="V320" s="157"/>
      <c r="W320" s="50"/>
      <c r="X320" s="156" t="s">
        <v>143</v>
      </c>
      <c r="Y320" s="157"/>
      <c r="Z320" s="178"/>
      <c r="AA320" s="156" t="s">
        <v>181</v>
      </c>
      <c r="AB320" s="273"/>
      <c r="AC320" s="60"/>
      <c r="AD320" s="156" t="s">
        <v>182</v>
      </c>
      <c r="AE320" s="157"/>
    </row>
    <row r="321" spans="2:31" ht="17.100000000000001" customHeight="1" x14ac:dyDescent="0.2">
      <c r="B321" s="9"/>
      <c r="C321" s="15"/>
      <c r="D321" s="14"/>
      <c r="E321" s="165" t="s">
        <v>169</v>
      </c>
      <c r="F321" s="166"/>
      <c r="G321" s="57"/>
      <c r="H321" s="165" t="s">
        <v>169</v>
      </c>
      <c r="I321" s="166"/>
      <c r="J321" s="179"/>
      <c r="K321" s="165" t="s">
        <v>169</v>
      </c>
      <c r="L321" s="166"/>
      <c r="M321" s="57"/>
      <c r="N321" s="165" t="s">
        <v>169</v>
      </c>
      <c r="O321" s="166"/>
      <c r="R321" s="9"/>
      <c r="S321" s="15"/>
      <c r="T321" s="14"/>
      <c r="U321" s="224" t="s">
        <v>96</v>
      </c>
      <c r="V321" s="274"/>
      <c r="W321" s="51"/>
      <c r="X321" s="224" t="s">
        <v>96</v>
      </c>
      <c r="Y321" s="274"/>
      <c r="Z321" s="179"/>
      <c r="AA321" s="224" t="s">
        <v>56</v>
      </c>
      <c r="AB321" s="274"/>
      <c r="AC321" s="29"/>
      <c r="AD321" s="224" t="s">
        <v>97</v>
      </c>
      <c r="AE321" s="225"/>
    </row>
    <row r="322" spans="2:31" ht="17.100000000000001" customHeight="1" x14ac:dyDescent="0.2">
      <c r="B322" s="9" t="s">
        <v>7</v>
      </c>
      <c r="C322" s="9" t="s">
        <v>10</v>
      </c>
      <c r="D322" s="4"/>
      <c r="E322" s="167"/>
      <c r="F322" s="168"/>
      <c r="G322" s="58"/>
      <c r="H322" s="167"/>
      <c r="I322" s="168"/>
      <c r="J322" s="179"/>
      <c r="K322" s="167"/>
      <c r="L322" s="168"/>
      <c r="M322" s="58"/>
      <c r="N322" s="167"/>
      <c r="O322" s="168"/>
      <c r="R322" s="9" t="s">
        <v>7</v>
      </c>
      <c r="S322" s="9" t="s">
        <v>10</v>
      </c>
      <c r="T322" s="4"/>
      <c r="U322" s="275"/>
      <c r="V322" s="276"/>
      <c r="W322" s="52"/>
      <c r="X322" s="275"/>
      <c r="Y322" s="276"/>
      <c r="Z322" s="179"/>
      <c r="AA322" s="275"/>
      <c r="AB322" s="276"/>
      <c r="AC322" s="30"/>
      <c r="AD322" s="226"/>
      <c r="AE322" s="227"/>
    </row>
    <row r="323" spans="2:31" ht="17.100000000000001" customHeight="1" x14ac:dyDescent="0.2">
      <c r="B323" s="9">
        <f>SUM(B289+1)</f>
        <v>10</v>
      </c>
      <c r="C323" s="9"/>
      <c r="D323" s="6" t="s">
        <v>3</v>
      </c>
      <c r="E323" s="186"/>
      <c r="F323" s="187"/>
      <c r="G323" s="30"/>
      <c r="H323" s="186"/>
      <c r="I323" s="187"/>
      <c r="J323" s="179"/>
      <c r="K323" s="186"/>
      <c r="L323" s="187"/>
      <c r="M323" s="30"/>
      <c r="N323" s="186"/>
      <c r="O323" s="187"/>
      <c r="R323" s="9">
        <f>SUM(R289+1)</f>
        <v>9</v>
      </c>
      <c r="S323" s="9"/>
      <c r="T323" s="6" t="s">
        <v>3</v>
      </c>
      <c r="U323" s="174" t="s">
        <v>95</v>
      </c>
      <c r="V323" s="175"/>
      <c r="W323" s="123"/>
      <c r="X323" s="174" t="s">
        <v>95</v>
      </c>
      <c r="Y323" s="175"/>
      <c r="Z323" s="179"/>
      <c r="AA323" s="174" t="s">
        <v>85</v>
      </c>
      <c r="AB323" s="175"/>
      <c r="AC323" s="123"/>
      <c r="AD323" s="174" t="s">
        <v>85</v>
      </c>
      <c r="AE323" s="175"/>
    </row>
    <row r="324" spans="2:31" ht="17.100000000000001" customHeight="1" thickBot="1" x14ac:dyDescent="0.25">
      <c r="B324" s="9"/>
      <c r="C324" s="10"/>
      <c r="D324" s="5" t="s">
        <v>4</v>
      </c>
      <c r="E324" s="150" t="s">
        <v>51</v>
      </c>
      <c r="F324" s="151"/>
      <c r="G324" s="61"/>
      <c r="H324" s="150" t="s">
        <v>51</v>
      </c>
      <c r="I324" s="151"/>
      <c r="J324" s="180"/>
      <c r="K324" s="150" t="s">
        <v>51</v>
      </c>
      <c r="L324" s="151"/>
      <c r="M324" s="61"/>
      <c r="N324" s="150" t="s">
        <v>51</v>
      </c>
      <c r="O324" s="151"/>
      <c r="R324" s="9"/>
      <c r="S324" s="10"/>
      <c r="T324" s="5" t="s">
        <v>4</v>
      </c>
      <c r="U324" s="176" t="s">
        <v>55</v>
      </c>
      <c r="V324" s="177"/>
      <c r="W324" s="46"/>
      <c r="X324" s="176" t="s">
        <v>55</v>
      </c>
      <c r="Y324" s="177"/>
      <c r="Z324" s="180"/>
      <c r="AA324" s="176" t="s">
        <v>57</v>
      </c>
      <c r="AB324" s="177"/>
      <c r="AC324" s="46"/>
      <c r="AD324" s="176" t="s">
        <v>57</v>
      </c>
      <c r="AE324" s="177"/>
    </row>
    <row r="325" spans="2:31" ht="17.100000000000001" customHeight="1" thickBot="1" x14ac:dyDescent="0.25">
      <c r="B325" s="9"/>
      <c r="E325" s="27"/>
      <c r="J325" s="24"/>
      <c r="O325" s="25"/>
      <c r="R325" s="9"/>
      <c r="U325" s="62"/>
      <c r="V325" s="63"/>
      <c r="W325" s="63"/>
      <c r="X325" s="63"/>
      <c r="Y325" s="63"/>
      <c r="Z325" s="64"/>
      <c r="AA325" s="63"/>
      <c r="AB325" s="63"/>
      <c r="AC325" s="63"/>
      <c r="AD325" s="63"/>
      <c r="AE325" s="65"/>
    </row>
    <row r="326" spans="2:31" ht="17.100000000000001" customHeight="1" x14ac:dyDescent="0.2">
      <c r="B326" s="9"/>
      <c r="C326" s="11">
        <f>SUM(C320+1)</f>
        <v>45224</v>
      </c>
      <c r="D326" s="2" t="s">
        <v>2</v>
      </c>
      <c r="E326" s="156" t="s">
        <v>144</v>
      </c>
      <c r="F326" s="157"/>
      <c r="G326" s="125"/>
      <c r="H326" s="156" t="s">
        <v>144</v>
      </c>
      <c r="I326" s="157"/>
      <c r="J326" s="67"/>
      <c r="K326" s="156" t="s">
        <v>144</v>
      </c>
      <c r="L326" s="157"/>
      <c r="M326" s="125"/>
      <c r="N326" s="156" t="s">
        <v>183</v>
      </c>
      <c r="O326" s="157"/>
      <c r="R326" s="9"/>
      <c r="S326" s="11">
        <f>SUM(S320+1)</f>
        <v>45224</v>
      </c>
      <c r="T326" s="2" t="s">
        <v>2</v>
      </c>
      <c r="U326" s="156" t="s">
        <v>50</v>
      </c>
      <c r="V326" s="157"/>
      <c r="W326" s="56"/>
      <c r="X326" s="156" t="s">
        <v>50</v>
      </c>
      <c r="Y326" s="157"/>
      <c r="Z326" s="59"/>
      <c r="AA326" s="156" t="s">
        <v>50</v>
      </c>
      <c r="AB326" s="157"/>
      <c r="AC326" s="56"/>
      <c r="AD326" s="156" t="s">
        <v>50</v>
      </c>
      <c r="AE326" s="157"/>
    </row>
    <row r="327" spans="2:31" ht="17.100000000000001" customHeight="1" x14ac:dyDescent="0.2">
      <c r="B327" s="9"/>
      <c r="C327" s="15"/>
      <c r="D327" s="14"/>
      <c r="E327" s="224" t="s">
        <v>94</v>
      </c>
      <c r="F327" s="225"/>
      <c r="G327" s="125"/>
      <c r="H327" s="224" t="s">
        <v>94</v>
      </c>
      <c r="I327" s="225"/>
      <c r="J327" s="67"/>
      <c r="K327" s="235" t="s">
        <v>225</v>
      </c>
      <c r="L327" s="236"/>
      <c r="M327" s="125"/>
      <c r="N327" s="224" t="s">
        <v>98</v>
      </c>
      <c r="O327" s="225"/>
      <c r="R327" s="9"/>
      <c r="S327" s="15"/>
      <c r="T327" s="14"/>
      <c r="U327" s="224" t="s">
        <v>205</v>
      </c>
      <c r="V327" s="225"/>
      <c r="W327" s="57"/>
      <c r="X327" s="224" t="s">
        <v>205</v>
      </c>
      <c r="Y327" s="225"/>
      <c r="Z327" s="67"/>
      <c r="AA327" s="224" t="s">
        <v>205</v>
      </c>
      <c r="AB327" s="225"/>
      <c r="AC327" s="57"/>
      <c r="AD327" s="224" t="s">
        <v>205</v>
      </c>
      <c r="AE327" s="225"/>
    </row>
    <row r="328" spans="2:31" ht="17.100000000000001" customHeight="1" x14ac:dyDescent="0.2">
      <c r="B328" s="9"/>
      <c r="C328" s="9" t="s">
        <v>11</v>
      </c>
      <c r="D328" s="4"/>
      <c r="E328" s="226"/>
      <c r="F328" s="227"/>
      <c r="G328" s="125"/>
      <c r="H328" s="226"/>
      <c r="I328" s="227"/>
      <c r="J328" s="67"/>
      <c r="K328" s="237"/>
      <c r="L328" s="238"/>
      <c r="M328" s="125"/>
      <c r="N328" s="226"/>
      <c r="O328" s="227"/>
      <c r="R328" s="9"/>
      <c r="S328" s="9" t="s">
        <v>11</v>
      </c>
      <c r="T328" s="4"/>
      <c r="U328" s="226"/>
      <c r="V328" s="227"/>
      <c r="W328" s="58"/>
      <c r="X328" s="226"/>
      <c r="Y328" s="227"/>
      <c r="Z328" s="67"/>
      <c r="AA328" s="226"/>
      <c r="AB328" s="227"/>
      <c r="AC328" s="58"/>
      <c r="AD328" s="226"/>
      <c r="AE328" s="227"/>
    </row>
    <row r="329" spans="2:31" ht="17.100000000000001" customHeight="1" x14ac:dyDescent="0.2">
      <c r="B329" s="9"/>
      <c r="C329" s="9"/>
      <c r="D329" s="6" t="s">
        <v>3</v>
      </c>
      <c r="E329" s="174" t="s">
        <v>95</v>
      </c>
      <c r="F329" s="175"/>
      <c r="G329" s="45"/>
      <c r="H329" s="174" t="s">
        <v>95</v>
      </c>
      <c r="I329" s="175"/>
      <c r="J329" s="67"/>
      <c r="K329" s="174" t="s">
        <v>226</v>
      </c>
      <c r="L329" s="175"/>
      <c r="M329" s="45"/>
      <c r="N329" s="174" t="s">
        <v>222</v>
      </c>
      <c r="O329" s="175"/>
      <c r="R329" s="9"/>
      <c r="S329" s="9"/>
      <c r="T329" s="6" t="s">
        <v>3</v>
      </c>
      <c r="U329" s="186" t="s">
        <v>217</v>
      </c>
      <c r="V329" s="187"/>
      <c r="W329" s="30"/>
      <c r="X329" s="186" t="s">
        <v>217</v>
      </c>
      <c r="Y329" s="187"/>
      <c r="Z329" s="67"/>
      <c r="AA329" s="186" t="s">
        <v>217</v>
      </c>
      <c r="AB329" s="187"/>
      <c r="AC329" s="30"/>
      <c r="AD329" s="186" t="s">
        <v>217</v>
      </c>
      <c r="AE329" s="187"/>
    </row>
    <row r="330" spans="2:31" ht="17.100000000000001" customHeight="1" thickBot="1" x14ac:dyDescent="0.25">
      <c r="B330" s="9"/>
      <c r="C330" s="10"/>
      <c r="D330" s="5" t="s">
        <v>4</v>
      </c>
      <c r="E330" s="176" t="s">
        <v>59</v>
      </c>
      <c r="F330" s="177"/>
      <c r="G330" s="46"/>
      <c r="H330" s="176" t="s">
        <v>99</v>
      </c>
      <c r="I330" s="177"/>
      <c r="J330" s="68"/>
      <c r="K330" s="176" t="s">
        <v>99</v>
      </c>
      <c r="L330" s="177"/>
      <c r="M330" s="46"/>
      <c r="N330" s="176" t="s">
        <v>57</v>
      </c>
      <c r="O330" s="177"/>
      <c r="R330" s="9"/>
      <c r="S330" s="10"/>
      <c r="T330" s="5" t="s">
        <v>4</v>
      </c>
      <c r="U330" s="150" t="s">
        <v>223</v>
      </c>
      <c r="V330" s="151"/>
      <c r="W330" s="61"/>
      <c r="X330" s="150" t="s">
        <v>223</v>
      </c>
      <c r="Y330" s="151"/>
      <c r="Z330" s="68"/>
      <c r="AA330" s="150" t="s">
        <v>223</v>
      </c>
      <c r="AB330" s="151"/>
      <c r="AC330" s="61"/>
      <c r="AD330" s="150" t="s">
        <v>223</v>
      </c>
      <c r="AE330" s="151"/>
    </row>
    <row r="331" spans="2:31" ht="17.100000000000001" customHeight="1" thickBot="1" x14ac:dyDescent="0.25">
      <c r="B331" s="9"/>
      <c r="E331" s="62"/>
      <c r="F331" s="63"/>
      <c r="G331" s="63"/>
      <c r="H331" s="63"/>
      <c r="I331" s="63"/>
      <c r="J331" s="64"/>
      <c r="K331" s="63"/>
      <c r="L331" s="63"/>
      <c r="M331" s="63"/>
      <c r="N331" s="63"/>
      <c r="O331" s="65"/>
      <c r="R331" s="9"/>
      <c r="U331" s="27"/>
      <c r="Z331" s="24"/>
      <c r="AE331" s="25"/>
    </row>
    <row r="332" spans="2:31" ht="17.100000000000001" customHeight="1" x14ac:dyDescent="0.2">
      <c r="B332" s="9"/>
      <c r="C332" s="11">
        <f>SUM(C326+1)</f>
        <v>45225</v>
      </c>
      <c r="D332" s="2" t="s">
        <v>2</v>
      </c>
      <c r="E332" s="156" t="s">
        <v>145</v>
      </c>
      <c r="F332" s="157"/>
      <c r="G332" s="50"/>
      <c r="H332" s="156" t="s">
        <v>144</v>
      </c>
      <c r="I332" s="157"/>
      <c r="J332" s="178"/>
      <c r="K332" s="156" t="s">
        <v>181</v>
      </c>
      <c r="L332" s="157"/>
      <c r="M332" s="60"/>
      <c r="N332" s="156" t="s">
        <v>182</v>
      </c>
      <c r="O332" s="157"/>
      <c r="R332" s="9"/>
      <c r="S332" s="11">
        <f>SUM(S326+1)</f>
        <v>45225</v>
      </c>
      <c r="T332" s="2" t="s">
        <v>2</v>
      </c>
      <c r="U332" s="146" t="s">
        <v>126</v>
      </c>
      <c r="V332" s="147"/>
      <c r="W332" s="56"/>
      <c r="X332" s="146" t="s">
        <v>126</v>
      </c>
      <c r="Y332" s="147"/>
      <c r="Z332" s="178"/>
      <c r="AA332" s="146" t="s">
        <v>126</v>
      </c>
      <c r="AB332" s="147"/>
      <c r="AC332" s="56"/>
      <c r="AD332" s="146" t="s">
        <v>126</v>
      </c>
      <c r="AE332" s="147"/>
    </row>
    <row r="333" spans="2:31" ht="17.100000000000001" customHeight="1" x14ac:dyDescent="0.2">
      <c r="B333" s="9"/>
      <c r="C333" s="15"/>
      <c r="D333" s="14"/>
      <c r="E333" s="224" t="s">
        <v>96</v>
      </c>
      <c r="F333" s="225"/>
      <c r="G333" s="51"/>
      <c r="H333" s="224" t="s">
        <v>96</v>
      </c>
      <c r="I333" s="225"/>
      <c r="J333" s="179"/>
      <c r="K333" s="224" t="s">
        <v>56</v>
      </c>
      <c r="L333" s="225"/>
      <c r="M333" s="29"/>
      <c r="N333" s="224" t="s">
        <v>97</v>
      </c>
      <c r="O333" s="225"/>
      <c r="R333" s="9"/>
      <c r="S333" s="15"/>
      <c r="T333" s="14"/>
      <c r="U333" s="165" t="s">
        <v>169</v>
      </c>
      <c r="V333" s="166"/>
      <c r="W333" s="57"/>
      <c r="X333" s="165" t="s">
        <v>169</v>
      </c>
      <c r="Y333" s="166"/>
      <c r="Z333" s="179"/>
      <c r="AA333" s="165" t="s">
        <v>169</v>
      </c>
      <c r="AB333" s="166"/>
      <c r="AC333" s="57"/>
      <c r="AD333" s="165" t="s">
        <v>169</v>
      </c>
      <c r="AE333" s="166"/>
    </row>
    <row r="334" spans="2:31" ht="17.100000000000001" customHeight="1" x14ac:dyDescent="0.2">
      <c r="B334" s="9"/>
      <c r="C334" s="9" t="s">
        <v>12</v>
      </c>
      <c r="D334" s="4"/>
      <c r="E334" s="226"/>
      <c r="F334" s="227"/>
      <c r="G334" s="52"/>
      <c r="H334" s="226"/>
      <c r="I334" s="227"/>
      <c r="J334" s="179"/>
      <c r="K334" s="226"/>
      <c r="L334" s="227"/>
      <c r="M334" s="30"/>
      <c r="N334" s="226"/>
      <c r="O334" s="227"/>
      <c r="R334" s="9"/>
      <c r="S334" s="9" t="s">
        <v>12</v>
      </c>
      <c r="T334" s="4"/>
      <c r="U334" s="167"/>
      <c r="V334" s="168"/>
      <c r="W334" s="58"/>
      <c r="X334" s="167"/>
      <c r="Y334" s="168"/>
      <c r="Z334" s="179"/>
      <c r="AA334" s="167"/>
      <c r="AB334" s="168"/>
      <c r="AC334" s="58"/>
      <c r="AD334" s="167"/>
      <c r="AE334" s="168"/>
    </row>
    <row r="335" spans="2:31" ht="17.100000000000001" customHeight="1" x14ac:dyDescent="0.2">
      <c r="B335" s="9"/>
      <c r="C335" s="9"/>
      <c r="D335" s="6" t="s">
        <v>3</v>
      </c>
      <c r="E335" s="174" t="s">
        <v>100</v>
      </c>
      <c r="F335" s="175"/>
      <c r="G335" s="123"/>
      <c r="H335" s="174" t="s">
        <v>100</v>
      </c>
      <c r="I335" s="175"/>
      <c r="J335" s="179"/>
      <c r="K335" s="174" t="s">
        <v>85</v>
      </c>
      <c r="L335" s="175"/>
      <c r="M335" s="123"/>
      <c r="N335" s="174" t="s">
        <v>85</v>
      </c>
      <c r="O335" s="175"/>
      <c r="R335" s="9"/>
      <c r="S335" s="9"/>
      <c r="T335" s="6" t="s">
        <v>3</v>
      </c>
      <c r="U335" s="186"/>
      <c r="V335" s="187"/>
      <c r="W335" s="30"/>
      <c r="X335" s="186"/>
      <c r="Y335" s="187"/>
      <c r="Z335" s="179"/>
      <c r="AA335" s="186"/>
      <c r="AB335" s="187"/>
      <c r="AC335" s="30"/>
      <c r="AD335" s="186"/>
      <c r="AE335" s="187"/>
    </row>
    <row r="336" spans="2:31" ht="17.100000000000001" customHeight="1" thickBot="1" x14ac:dyDescent="0.25">
      <c r="B336" s="9"/>
      <c r="C336" s="10"/>
      <c r="D336" s="3" t="s">
        <v>4</v>
      </c>
      <c r="E336" s="176" t="s">
        <v>55</v>
      </c>
      <c r="F336" s="177"/>
      <c r="G336" s="46"/>
      <c r="H336" s="176" t="s">
        <v>55</v>
      </c>
      <c r="I336" s="177"/>
      <c r="J336" s="180"/>
      <c r="K336" s="176" t="s">
        <v>57</v>
      </c>
      <c r="L336" s="177"/>
      <c r="M336" s="46"/>
      <c r="N336" s="176" t="s">
        <v>57</v>
      </c>
      <c r="O336" s="177"/>
      <c r="R336" s="9"/>
      <c r="S336" s="10"/>
      <c r="T336" s="3" t="s">
        <v>4</v>
      </c>
      <c r="U336" s="150" t="s">
        <v>51</v>
      </c>
      <c r="V336" s="151"/>
      <c r="W336" s="61"/>
      <c r="X336" s="150" t="s">
        <v>51</v>
      </c>
      <c r="Y336" s="151"/>
      <c r="Z336" s="180"/>
      <c r="AA336" s="150" t="s">
        <v>51</v>
      </c>
      <c r="AB336" s="151"/>
      <c r="AC336" s="61"/>
      <c r="AD336" s="150" t="s">
        <v>51</v>
      </c>
      <c r="AE336" s="151"/>
    </row>
    <row r="337" spans="2:31" ht="17.100000000000001" customHeight="1" thickBot="1" x14ac:dyDescent="0.25">
      <c r="B337" s="9"/>
      <c r="E337" s="62"/>
      <c r="F337" s="63"/>
      <c r="G337" s="63"/>
      <c r="H337" s="63"/>
      <c r="I337" s="63"/>
      <c r="J337" s="66"/>
      <c r="K337" s="63"/>
      <c r="L337" s="63"/>
      <c r="M337" s="63"/>
      <c r="N337" s="63"/>
      <c r="O337" s="65"/>
      <c r="R337" s="9"/>
      <c r="U337" s="101"/>
      <c r="V337" s="102"/>
      <c r="W337" s="102"/>
      <c r="X337" s="102"/>
      <c r="Y337" s="102"/>
      <c r="Z337" s="103"/>
      <c r="AA337" s="102"/>
      <c r="AB337" s="102"/>
      <c r="AC337" s="102"/>
      <c r="AD337" s="102"/>
      <c r="AE337" s="104"/>
    </row>
    <row r="338" spans="2:31" ht="17.100000000000001" customHeight="1" x14ac:dyDescent="0.2">
      <c r="B338" s="9"/>
      <c r="C338" s="11">
        <f>SUM(C332+1)</f>
        <v>45226</v>
      </c>
      <c r="D338" s="2" t="s">
        <v>2</v>
      </c>
      <c r="E338" s="156" t="s">
        <v>50</v>
      </c>
      <c r="F338" s="157"/>
      <c r="G338" s="56"/>
      <c r="H338" s="156" t="s">
        <v>50</v>
      </c>
      <c r="I338" s="157"/>
      <c r="J338" s="178"/>
      <c r="K338" s="156" t="s">
        <v>50</v>
      </c>
      <c r="L338" s="157"/>
      <c r="M338" s="56"/>
      <c r="N338" s="156" t="s">
        <v>50</v>
      </c>
      <c r="O338" s="157"/>
      <c r="R338" s="9"/>
      <c r="S338" s="11">
        <f>SUM(S332+1)</f>
        <v>45226</v>
      </c>
      <c r="T338" s="2" t="s">
        <v>2</v>
      </c>
      <c r="U338" s="146" t="s">
        <v>126</v>
      </c>
      <c r="V338" s="147"/>
      <c r="W338" s="56"/>
      <c r="X338" s="146" t="s">
        <v>126</v>
      </c>
      <c r="Y338" s="147"/>
      <c r="Z338" s="178"/>
      <c r="AA338" s="146" t="s">
        <v>126</v>
      </c>
      <c r="AB338" s="147"/>
      <c r="AC338" s="56"/>
      <c r="AD338" s="146" t="s">
        <v>126</v>
      </c>
      <c r="AE338" s="147"/>
    </row>
    <row r="339" spans="2:31" ht="17.100000000000001" customHeight="1" x14ac:dyDescent="0.2">
      <c r="B339" s="9"/>
      <c r="C339" s="15"/>
      <c r="D339" s="14"/>
      <c r="E339" s="224" t="s">
        <v>205</v>
      </c>
      <c r="F339" s="225"/>
      <c r="G339" s="57"/>
      <c r="H339" s="224" t="s">
        <v>205</v>
      </c>
      <c r="I339" s="225"/>
      <c r="J339" s="179"/>
      <c r="K339" s="224" t="s">
        <v>205</v>
      </c>
      <c r="L339" s="225"/>
      <c r="M339" s="57"/>
      <c r="N339" s="224" t="s">
        <v>205</v>
      </c>
      <c r="O339" s="225"/>
      <c r="R339" s="9"/>
      <c r="S339" s="15"/>
      <c r="T339" s="14"/>
      <c r="U339" s="165" t="s">
        <v>169</v>
      </c>
      <c r="V339" s="166"/>
      <c r="W339" s="57"/>
      <c r="X339" s="165" t="s">
        <v>169</v>
      </c>
      <c r="Y339" s="166"/>
      <c r="Z339" s="179"/>
      <c r="AA339" s="165" t="s">
        <v>169</v>
      </c>
      <c r="AB339" s="166"/>
      <c r="AC339" s="57"/>
      <c r="AD339" s="165" t="s">
        <v>169</v>
      </c>
      <c r="AE339" s="166"/>
    </row>
    <row r="340" spans="2:31" ht="17.100000000000001" customHeight="1" x14ac:dyDescent="0.2">
      <c r="B340" s="9"/>
      <c r="C340" s="9" t="s">
        <v>13</v>
      </c>
      <c r="D340" s="4"/>
      <c r="E340" s="226"/>
      <c r="F340" s="227"/>
      <c r="G340" s="58"/>
      <c r="H340" s="226"/>
      <c r="I340" s="227"/>
      <c r="J340" s="179"/>
      <c r="K340" s="226"/>
      <c r="L340" s="227"/>
      <c r="M340" s="58"/>
      <c r="N340" s="226"/>
      <c r="O340" s="227"/>
      <c r="R340" s="9"/>
      <c r="S340" s="9" t="s">
        <v>13</v>
      </c>
      <c r="T340" s="4"/>
      <c r="U340" s="167"/>
      <c r="V340" s="168"/>
      <c r="W340" s="58"/>
      <c r="X340" s="167"/>
      <c r="Y340" s="168"/>
      <c r="Z340" s="179"/>
      <c r="AA340" s="167"/>
      <c r="AB340" s="168"/>
      <c r="AC340" s="58"/>
      <c r="AD340" s="167"/>
      <c r="AE340" s="168"/>
    </row>
    <row r="341" spans="2:31" ht="17.100000000000001" customHeight="1" x14ac:dyDescent="0.2">
      <c r="B341" s="9"/>
      <c r="C341" s="9"/>
      <c r="D341" s="6" t="s">
        <v>3</v>
      </c>
      <c r="E341" s="186" t="s">
        <v>217</v>
      </c>
      <c r="F341" s="187"/>
      <c r="G341" s="30"/>
      <c r="H341" s="186" t="s">
        <v>217</v>
      </c>
      <c r="I341" s="187"/>
      <c r="J341" s="179"/>
      <c r="K341" s="186" t="s">
        <v>217</v>
      </c>
      <c r="L341" s="187"/>
      <c r="M341" s="30"/>
      <c r="N341" s="186" t="s">
        <v>217</v>
      </c>
      <c r="O341" s="187"/>
      <c r="R341" s="9"/>
      <c r="S341" s="9"/>
      <c r="T341" s="6" t="s">
        <v>3</v>
      </c>
      <c r="U341" s="186"/>
      <c r="V341" s="187"/>
      <c r="W341" s="30"/>
      <c r="X341" s="186"/>
      <c r="Y341" s="187"/>
      <c r="Z341" s="179"/>
      <c r="AA341" s="186"/>
      <c r="AB341" s="187"/>
      <c r="AC341" s="30"/>
      <c r="AD341" s="186"/>
      <c r="AE341" s="187"/>
    </row>
    <row r="342" spans="2:31" ht="17.100000000000001" customHeight="1" thickBot="1" x14ac:dyDescent="0.25">
      <c r="B342" s="10"/>
      <c r="C342" s="10"/>
      <c r="D342" s="5" t="s">
        <v>4</v>
      </c>
      <c r="E342" s="150" t="s">
        <v>223</v>
      </c>
      <c r="F342" s="151"/>
      <c r="G342" s="61"/>
      <c r="H342" s="150" t="s">
        <v>223</v>
      </c>
      <c r="I342" s="151"/>
      <c r="J342" s="180"/>
      <c r="K342" s="150" t="s">
        <v>223</v>
      </c>
      <c r="L342" s="151"/>
      <c r="M342" s="61"/>
      <c r="N342" s="150" t="s">
        <v>223</v>
      </c>
      <c r="O342" s="151"/>
      <c r="R342" s="10"/>
      <c r="S342" s="10"/>
      <c r="T342" s="5" t="s">
        <v>4</v>
      </c>
      <c r="U342" s="150" t="s">
        <v>51</v>
      </c>
      <c r="V342" s="151"/>
      <c r="W342" s="61"/>
      <c r="X342" s="150" t="s">
        <v>51</v>
      </c>
      <c r="Y342" s="151"/>
      <c r="Z342" s="180"/>
      <c r="AA342" s="150" t="s">
        <v>51</v>
      </c>
      <c r="AB342" s="151"/>
      <c r="AC342" s="61"/>
      <c r="AD342" s="150" t="s">
        <v>51</v>
      </c>
      <c r="AE342" s="151"/>
    </row>
    <row r="343" spans="2:31" ht="17.100000000000001" customHeight="1" x14ac:dyDescent="0.2">
      <c r="B343" t="s">
        <v>14</v>
      </c>
      <c r="K343" s="185"/>
      <c r="L343" s="185"/>
      <c r="M343" s="185"/>
      <c r="N343" s="185"/>
      <c r="R343" t="s">
        <v>14</v>
      </c>
      <c r="AA343" s="185"/>
      <c r="AB343" s="185"/>
      <c r="AC343" s="74"/>
      <c r="AD343" s="74"/>
    </row>
    <row r="344" spans="2:31" ht="17.100000000000001" customHeight="1" x14ac:dyDescent="0.2">
      <c r="K344" s="184"/>
      <c r="L344" s="184"/>
      <c r="AA344" s="184"/>
      <c r="AB344" s="184"/>
    </row>
    <row r="345" spans="2:31" ht="17.100000000000001" customHeight="1" x14ac:dyDescent="0.25">
      <c r="B345" s="13"/>
      <c r="C345" s="181" t="str">
        <f>C311</f>
        <v xml:space="preserve">HT22 Oftalmologi för sjusköterskor </v>
      </c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R345" s="13"/>
      <c r="S345" s="181" t="str">
        <f>S311</f>
        <v xml:space="preserve">HT22 Oftalmologi för sjusköterskor </v>
      </c>
      <c r="T345" s="181"/>
      <c r="U345" s="181"/>
      <c r="V345" s="181"/>
      <c r="W345" s="181"/>
      <c r="X345" s="181"/>
      <c r="Y345" s="181"/>
      <c r="Z345" s="181"/>
      <c r="AA345" s="181"/>
      <c r="AB345" s="181"/>
      <c r="AC345" s="181"/>
      <c r="AD345" s="181"/>
      <c r="AE345" s="181"/>
    </row>
    <row r="346" spans="2:31" ht="17.100000000000001" customHeight="1" thickBot="1" x14ac:dyDescent="0.25">
      <c r="B346" s="1"/>
      <c r="C346" s="1"/>
      <c r="D346" s="16"/>
      <c r="E346" s="19"/>
      <c r="F346" s="19"/>
      <c r="G346" s="31"/>
      <c r="H346" s="31"/>
      <c r="I346" s="31"/>
      <c r="J346" s="20"/>
      <c r="K346" s="31"/>
      <c r="L346" s="31"/>
      <c r="M346" s="31"/>
      <c r="N346" s="31"/>
      <c r="O346" s="31"/>
      <c r="R346" s="1"/>
      <c r="S346" s="1"/>
      <c r="T346" s="16"/>
      <c r="U346" s="19"/>
      <c r="V346" s="19"/>
      <c r="W346" s="31"/>
      <c r="X346" s="31"/>
      <c r="Y346" s="31"/>
      <c r="Z346" s="20"/>
      <c r="AA346" s="31"/>
      <c r="AB346" s="31"/>
      <c r="AC346" s="31"/>
      <c r="AD346" s="31"/>
      <c r="AE346" s="31"/>
    </row>
    <row r="347" spans="2:31" ht="17.100000000000001" customHeight="1" thickBot="1" x14ac:dyDescent="0.25">
      <c r="B347" s="7" t="s">
        <v>0</v>
      </c>
      <c r="C347" s="12" t="s">
        <v>1</v>
      </c>
      <c r="D347" s="12"/>
      <c r="E347" s="138" t="s">
        <v>16</v>
      </c>
      <c r="F347" s="139"/>
      <c r="G347" s="44"/>
      <c r="H347" s="138" t="s">
        <v>17</v>
      </c>
      <c r="I347" s="139"/>
      <c r="J347" s="59"/>
      <c r="K347" s="138" t="s">
        <v>18</v>
      </c>
      <c r="L347" s="139"/>
      <c r="M347" s="44"/>
      <c r="N347" s="138" t="s">
        <v>19</v>
      </c>
      <c r="O347" s="139"/>
      <c r="R347" s="7" t="s">
        <v>0</v>
      </c>
      <c r="S347" s="12" t="s">
        <v>1</v>
      </c>
      <c r="T347" s="12"/>
      <c r="U347" s="138" t="s">
        <v>16</v>
      </c>
      <c r="V347" s="139"/>
      <c r="W347" s="44"/>
      <c r="X347" s="138" t="s">
        <v>17</v>
      </c>
      <c r="Y347" s="139"/>
      <c r="Z347" s="59"/>
      <c r="AA347" s="138" t="s">
        <v>18</v>
      </c>
      <c r="AB347" s="139"/>
      <c r="AC347" s="44"/>
      <c r="AD347" s="138" t="s">
        <v>19</v>
      </c>
      <c r="AE347" s="139"/>
    </row>
    <row r="348" spans="2:31" ht="17.100000000000001" customHeight="1" x14ac:dyDescent="0.2">
      <c r="B348" s="8" t="s">
        <v>5</v>
      </c>
      <c r="C348" s="11">
        <f>SUM(C338+3)</f>
        <v>45229</v>
      </c>
      <c r="D348" s="2" t="s">
        <v>2</v>
      </c>
      <c r="E348" s="144" t="s">
        <v>45</v>
      </c>
      <c r="F348" s="145"/>
      <c r="G348" s="56"/>
      <c r="H348" s="144" t="s">
        <v>45</v>
      </c>
      <c r="I348" s="145"/>
      <c r="J348" s="171"/>
      <c r="K348" s="144" t="s">
        <v>45</v>
      </c>
      <c r="L348" s="145"/>
      <c r="M348" s="56"/>
      <c r="N348" s="146" t="s">
        <v>156</v>
      </c>
      <c r="O348" s="147"/>
      <c r="R348" s="8" t="s">
        <v>5</v>
      </c>
      <c r="S348" s="11">
        <f>SUM(S338+3)</f>
        <v>45229</v>
      </c>
      <c r="T348" s="2" t="s">
        <v>2</v>
      </c>
      <c r="U348" s="144" t="s">
        <v>45</v>
      </c>
      <c r="V348" s="145"/>
      <c r="W348" s="56"/>
      <c r="X348" s="144" t="s">
        <v>45</v>
      </c>
      <c r="Y348" s="145"/>
      <c r="Z348" s="171"/>
      <c r="AA348" s="144" t="s">
        <v>45</v>
      </c>
      <c r="AB348" s="145"/>
      <c r="AC348" s="56"/>
      <c r="AD348" s="146" t="s">
        <v>156</v>
      </c>
      <c r="AE348" s="147"/>
    </row>
    <row r="349" spans="2:31" ht="17.100000000000001" customHeight="1" x14ac:dyDescent="0.2">
      <c r="B349" s="9">
        <f>SUM(B315+1)</f>
        <v>44</v>
      </c>
      <c r="C349" s="15"/>
      <c r="D349" s="14"/>
      <c r="E349" s="140" t="s">
        <v>68</v>
      </c>
      <c r="F349" s="141"/>
      <c r="G349" s="57"/>
      <c r="H349" s="140" t="s">
        <v>68</v>
      </c>
      <c r="I349" s="141"/>
      <c r="J349" s="228"/>
      <c r="K349" s="140" t="s">
        <v>68</v>
      </c>
      <c r="L349" s="141"/>
      <c r="M349" s="57"/>
      <c r="N349" s="165" t="s">
        <v>68</v>
      </c>
      <c r="O349" s="166"/>
      <c r="R349" s="9">
        <f>SUM(R315+1)</f>
        <v>44</v>
      </c>
      <c r="S349" s="15"/>
      <c r="T349" s="14"/>
      <c r="U349" s="140" t="s">
        <v>68</v>
      </c>
      <c r="V349" s="141"/>
      <c r="W349" s="57"/>
      <c r="X349" s="140" t="s">
        <v>68</v>
      </c>
      <c r="Y349" s="141"/>
      <c r="Z349" s="228"/>
      <c r="AA349" s="140" t="s">
        <v>68</v>
      </c>
      <c r="AB349" s="141"/>
      <c r="AC349" s="57"/>
      <c r="AD349" s="165" t="s">
        <v>68</v>
      </c>
      <c r="AE349" s="166"/>
    </row>
    <row r="350" spans="2:31" ht="17.100000000000001" customHeight="1" x14ac:dyDescent="0.2">
      <c r="B350" s="9"/>
      <c r="C350" s="9" t="s">
        <v>8</v>
      </c>
      <c r="D350" s="4"/>
      <c r="E350" s="142"/>
      <c r="F350" s="143"/>
      <c r="G350" s="58"/>
      <c r="H350" s="142"/>
      <c r="I350" s="143"/>
      <c r="J350" s="172"/>
      <c r="K350" s="142"/>
      <c r="L350" s="143"/>
      <c r="M350" s="58"/>
      <c r="N350" s="167"/>
      <c r="O350" s="168"/>
      <c r="R350" s="9"/>
      <c r="S350" s="9" t="s">
        <v>8</v>
      </c>
      <c r="T350" s="4"/>
      <c r="U350" s="142"/>
      <c r="V350" s="143"/>
      <c r="W350" s="58"/>
      <c r="X350" s="142"/>
      <c r="Y350" s="143"/>
      <c r="Z350" s="172"/>
      <c r="AA350" s="142"/>
      <c r="AB350" s="143"/>
      <c r="AC350" s="58"/>
      <c r="AD350" s="167"/>
      <c r="AE350" s="168"/>
    </row>
    <row r="351" spans="2:31" ht="17.100000000000001" customHeight="1" x14ac:dyDescent="0.2">
      <c r="B351" s="9" t="s">
        <v>6</v>
      </c>
      <c r="C351" s="9"/>
      <c r="D351" s="6" t="s">
        <v>3</v>
      </c>
      <c r="E351" s="223"/>
      <c r="F351" s="187"/>
      <c r="G351" s="58"/>
      <c r="H351" s="223"/>
      <c r="I351" s="187"/>
      <c r="J351" s="172"/>
      <c r="K351" s="223"/>
      <c r="L351" s="187"/>
      <c r="M351" s="58"/>
      <c r="N351" s="223"/>
      <c r="O351" s="187"/>
      <c r="R351" s="9" t="s">
        <v>6</v>
      </c>
      <c r="S351" s="9"/>
      <c r="T351" s="6" t="s">
        <v>3</v>
      </c>
      <c r="U351" s="223"/>
      <c r="V351" s="187"/>
      <c r="W351" s="58"/>
      <c r="X351" s="223"/>
      <c r="Y351" s="187"/>
      <c r="Z351" s="172"/>
      <c r="AA351" s="223"/>
      <c r="AB351" s="187"/>
      <c r="AC351" s="58"/>
      <c r="AD351" s="223"/>
      <c r="AE351" s="187"/>
    </row>
    <row r="352" spans="2:31" ht="17.100000000000001" customHeight="1" thickBot="1" x14ac:dyDescent="0.25">
      <c r="B352" s="9">
        <f>SUM(B318)</f>
        <v>1</v>
      </c>
      <c r="C352" s="10"/>
      <c r="D352" s="5" t="s">
        <v>4</v>
      </c>
      <c r="E352" s="150" t="s">
        <v>199</v>
      </c>
      <c r="F352" s="151"/>
      <c r="G352" s="93"/>
      <c r="H352" s="150" t="s">
        <v>199</v>
      </c>
      <c r="I352" s="151"/>
      <c r="J352" s="173"/>
      <c r="K352" s="150" t="s">
        <v>199</v>
      </c>
      <c r="L352" s="151"/>
      <c r="M352" s="93"/>
      <c r="N352" s="150" t="s">
        <v>51</v>
      </c>
      <c r="O352" s="151"/>
      <c r="R352" s="9">
        <f>SUM(R318)</f>
        <v>1</v>
      </c>
      <c r="S352" s="10"/>
      <c r="T352" s="5" t="s">
        <v>4</v>
      </c>
      <c r="U352" s="150" t="s">
        <v>199</v>
      </c>
      <c r="V352" s="151"/>
      <c r="W352" s="93"/>
      <c r="X352" s="150" t="s">
        <v>199</v>
      </c>
      <c r="Y352" s="151"/>
      <c r="Z352" s="173"/>
      <c r="AA352" s="150" t="s">
        <v>199</v>
      </c>
      <c r="AB352" s="151"/>
      <c r="AC352" s="93"/>
      <c r="AD352" s="150" t="s">
        <v>51</v>
      </c>
      <c r="AE352" s="151"/>
    </row>
    <row r="353" spans="2:31" ht="17.100000000000001" customHeight="1" thickBot="1" x14ac:dyDescent="0.25">
      <c r="B353" s="9" t="s">
        <v>9</v>
      </c>
      <c r="E353" s="62"/>
      <c r="F353" s="63"/>
      <c r="G353" s="63"/>
      <c r="H353" s="63"/>
      <c r="I353" s="63"/>
      <c r="J353" s="64"/>
      <c r="K353" s="63"/>
      <c r="L353" s="63"/>
      <c r="M353" s="63"/>
      <c r="N353" s="63"/>
      <c r="O353" s="65"/>
      <c r="R353" s="9" t="s">
        <v>9</v>
      </c>
      <c r="U353" s="62"/>
      <c r="V353" s="63"/>
      <c r="W353" s="63"/>
      <c r="X353" s="63"/>
      <c r="Y353" s="63"/>
      <c r="Z353" s="64"/>
      <c r="AA353" s="63"/>
      <c r="AB353" s="63"/>
      <c r="AC353" s="63"/>
      <c r="AD353" s="63"/>
      <c r="AE353" s="65"/>
    </row>
    <row r="354" spans="2:31" ht="17.100000000000001" customHeight="1" x14ac:dyDescent="0.2">
      <c r="B354" s="9">
        <f>SUM(B320+1)</f>
        <v>11</v>
      </c>
      <c r="C354" s="11">
        <f>SUM(C348+1)</f>
        <v>45230</v>
      </c>
      <c r="D354" s="2" t="s">
        <v>2</v>
      </c>
      <c r="E354" s="144" t="s">
        <v>45</v>
      </c>
      <c r="F354" s="145"/>
      <c r="G354" s="56"/>
      <c r="H354" s="144" t="s">
        <v>45</v>
      </c>
      <c r="I354" s="145"/>
      <c r="J354" s="171"/>
      <c r="K354" s="144" t="s">
        <v>45</v>
      </c>
      <c r="L354" s="145"/>
      <c r="M354" s="56"/>
      <c r="N354" s="146" t="s">
        <v>156</v>
      </c>
      <c r="O354" s="147"/>
      <c r="R354" s="9">
        <f>SUM(R320+1)</f>
        <v>10</v>
      </c>
      <c r="S354" s="11">
        <f>SUM(S348+1)</f>
        <v>45230</v>
      </c>
      <c r="T354" s="2" t="s">
        <v>2</v>
      </c>
      <c r="U354" s="144" t="s">
        <v>45</v>
      </c>
      <c r="V354" s="145"/>
      <c r="W354" s="56"/>
      <c r="X354" s="144" t="s">
        <v>45</v>
      </c>
      <c r="Y354" s="145"/>
      <c r="Z354" s="171"/>
      <c r="AA354" s="144" t="s">
        <v>45</v>
      </c>
      <c r="AB354" s="145"/>
      <c r="AC354" s="56"/>
      <c r="AD354" s="146" t="s">
        <v>156</v>
      </c>
      <c r="AE354" s="147"/>
    </row>
    <row r="355" spans="2:31" ht="17.100000000000001" customHeight="1" x14ac:dyDescent="0.2">
      <c r="B355" s="9"/>
      <c r="C355" s="15"/>
      <c r="D355" s="14"/>
      <c r="E355" s="140" t="s">
        <v>68</v>
      </c>
      <c r="F355" s="141"/>
      <c r="G355" s="57"/>
      <c r="H355" s="140" t="s">
        <v>68</v>
      </c>
      <c r="I355" s="141"/>
      <c r="J355" s="228"/>
      <c r="K355" s="140" t="s">
        <v>68</v>
      </c>
      <c r="L355" s="141"/>
      <c r="M355" s="57"/>
      <c r="N355" s="165" t="s">
        <v>68</v>
      </c>
      <c r="O355" s="166"/>
      <c r="R355" s="9"/>
      <c r="S355" s="15"/>
      <c r="T355" s="14"/>
      <c r="U355" s="140" t="s">
        <v>68</v>
      </c>
      <c r="V355" s="141"/>
      <c r="W355" s="57"/>
      <c r="X355" s="140" t="s">
        <v>68</v>
      </c>
      <c r="Y355" s="141"/>
      <c r="Z355" s="228"/>
      <c r="AA355" s="140" t="s">
        <v>68</v>
      </c>
      <c r="AB355" s="141"/>
      <c r="AC355" s="57"/>
      <c r="AD355" s="165" t="s">
        <v>68</v>
      </c>
      <c r="AE355" s="166"/>
    </row>
    <row r="356" spans="2:31" ht="17.100000000000001" customHeight="1" x14ac:dyDescent="0.2">
      <c r="B356" s="9" t="s">
        <v>7</v>
      </c>
      <c r="C356" s="9" t="s">
        <v>10</v>
      </c>
      <c r="D356" s="4"/>
      <c r="E356" s="142"/>
      <c r="F356" s="143"/>
      <c r="G356" s="58"/>
      <c r="H356" s="142"/>
      <c r="I356" s="143"/>
      <c r="J356" s="172"/>
      <c r="K356" s="142"/>
      <c r="L356" s="143"/>
      <c r="M356" s="58"/>
      <c r="N356" s="167"/>
      <c r="O356" s="168"/>
      <c r="R356" s="9" t="s">
        <v>7</v>
      </c>
      <c r="S356" s="9" t="s">
        <v>10</v>
      </c>
      <c r="T356" s="4"/>
      <c r="U356" s="142"/>
      <c r="V356" s="143"/>
      <c r="W356" s="58"/>
      <c r="X356" s="142"/>
      <c r="Y356" s="143"/>
      <c r="Z356" s="172"/>
      <c r="AA356" s="142"/>
      <c r="AB356" s="143"/>
      <c r="AC356" s="58"/>
      <c r="AD356" s="167"/>
      <c r="AE356" s="168"/>
    </row>
    <row r="357" spans="2:31" ht="17.100000000000001" customHeight="1" x14ac:dyDescent="0.2">
      <c r="B357" s="9">
        <f>SUM(B323+1)</f>
        <v>11</v>
      </c>
      <c r="C357" s="9"/>
      <c r="D357" s="6" t="s">
        <v>3</v>
      </c>
      <c r="E357" s="223"/>
      <c r="F357" s="187"/>
      <c r="G357" s="58"/>
      <c r="H357" s="223"/>
      <c r="I357" s="187"/>
      <c r="J357" s="172"/>
      <c r="K357" s="223"/>
      <c r="L357" s="187"/>
      <c r="M357" s="58"/>
      <c r="N357" s="223"/>
      <c r="O357" s="187"/>
      <c r="R357" s="9">
        <f>SUM(R323+1)</f>
        <v>10</v>
      </c>
      <c r="S357" s="9"/>
      <c r="T357" s="6" t="s">
        <v>3</v>
      </c>
      <c r="U357" s="223"/>
      <c r="V357" s="187"/>
      <c r="W357" s="58"/>
      <c r="X357" s="223"/>
      <c r="Y357" s="187"/>
      <c r="Z357" s="172"/>
      <c r="AA357" s="223"/>
      <c r="AB357" s="187"/>
      <c r="AC357" s="58"/>
      <c r="AD357" s="223"/>
      <c r="AE357" s="187"/>
    </row>
    <row r="358" spans="2:31" ht="17.100000000000001" customHeight="1" thickBot="1" x14ac:dyDescent="0.25">
      <c r="B358" s="9"/>
      <c r="C358" s="10"/>
      <c r="D358" s="5" t="s">
        <v>4</v>
      </c>
      <c r="E358" s="150" t="s">
        <v>199</v>
      </c>
      <c r="F358" s="151"/>
      <c r="G358" s="93"/>
      <c r="H358" s="150" t="s">
        <v>199</v>
      </c>
      <c r="I358" s="151"/>
      <c r="J358" s="173"/>
      <c r="K358" s="150" t="s">
        <v>199</v>
      </c>
      <c r="L358" s="151"/>
      <c r="M358" s="93"/>
      <c r="N358" s="150" t="s">
        <v>51</v>
      </c>
      <c r="O358" s="151"/>
      <c r="R358" s="9"/>
      <c r="S358" s="10"/>
      <c r="T358" s="5" t="s">
        <v>4</v>
      </c>
      <c r="U358" s="150" t="s">
        <v>199</v>
      </c>
      <c r="V358" s="151"/>
      <c r="W358" s="93"/>
      <c r="X358" s="150" t="s">
        <v>199</v>
      </c>
      <c r="Y358" s="151"/>
      <c r="Z358" s="173"/>
      <c r="AA358" s="150" t="s">
        <v>199</v>
      </c>
      <c r="AB358" s="151"/>
      <c r="AC358" s="93"/>
      <c r="AD358" s="150" t="s">
        <v>51</v>
      </c>
      <c r="AE358" s="151"/>
    </row>
    <row r="359" spans="2:31" ht="17.100000000000001" customHeight="1" thickBot="1" x14ac:dyDescent="0.25">
      <c r="B359" s="9"/>
      <c r="E359" s="27"/>
      <c r="J359" s="28"/>
      <c r="O359" s="25"/>
      <c r="R359" s="9"/>
      <c r="U359" s="27"/>
      <c r="Z359" s="28"/>
      <c r="AE359" s="25"/>
    </row>
    <row r="360" spans="2:31" ht="17.100000000000001" customHeight="1" x14ac:dyDescent="0.2">
      <c r="B360" s="9"/>
      <c r="C360" s="11">
        <f>SUM(C354+1)</f>
        <v>45231</v>
      </c>
      <c r="D360" s="2" t="s">
        <v>2</v>
      </c>
      <c r="E360" s="144" t="s">
        <v>45</v>
      </c>
      <c r="F360" s="145"/>
      <c r="G360" s="45"/>
      <c r="H360" s="144" t="s">
        <v>45</v>
      </c>
      <c r="I360" s="145"/>
      <c r="J360" s="158"/>
      <c r="K360" s="144" t="s">
        <v>45</v>
      </c>
      <c r="L360" s="145"/>
      <c r="M360" s="60"/>
      <c r="N360" s="146" t="s">
        <v>156</v>
      </c>
      <c r="O360" s="147"/>
      <c r="R360" s="9"/>
      <c r="S360" s="11">
        <f>SUM(S354+1)</f>
        <v>45231</v>
      </c>
      <c r="T360" s="2" t="s">
        <v>2</v>
      </c>
      <c r="U360" s="144" t="s">
        <v>45</v>
      </c>
      <c r="V360" s="145"/>
      <c r="W360" s="45"/>
      <c r="X360" s="144" t="s">
        <v>45</v>
      </c>
      <c r="Y360" s="145"/>
      <c r="Z360" s="178"/>
      <c r="AA360" s="144" t="s">
        <v>45</v>
      </c>
      <c r="AB360" s="145"/>
      <c r="AC360" s="60"/>
      <c r="AD360" s="146" t="s">
        <v>156</v>
      </c>
      <c r="AE360" s="147"/>
    </row>
    <row r="361" spans="2:31" ht="17.100000000000001" customHeight="1" x14ac:dyDescent="0.2">
      <c r="B361" s="9"/>
      <c r="C361" s="15"/>
      <c r="D361" s="14"/>
      <c r="E361" s="140" t="s">
        <v>68</v>
      </c>
      <c r="F361" s="141"/>
      <c r="G361" s="45"/>
      <c r="H361" s="140" t="s">
        <v>68</v>
      </c>
      <c r="I361" s="141"/>
      <c r="J361" s="159"/>
      <c r="K361" s="140" t="s">
        <v>68</v>
      </c>
      <c r="L361" s="141"/>
      <c r="M361" s="29"/>
      <c r="N361" s="165" t="s">
        <v>68</v>
      </c>
      <c r="O361" s="166"/>
      <c r="R361" s="9"/>
      <c r="S361" s="15"/>
      <c r="T361" s="14"/>
      <c r="U361" s="140" t="s">
        <v>68</v>
      </c>
      <c r="V361" s="141"/>
      <c r="W361" s="45"/>
      <c r="X361" s="140" t="s">
        <v>68</v>
      </c>
      <c r="Y361" s="141"/>
      <c r="Z361" s="179"/>
      <c r="AA361" s="140" t="s">
        <v>68</v>
      </c>
      <c r="AB361" s="141"/>
      <c r="AC361" s="29"/>
      <c r="AD361" s="165" t="s">
        <v>68</v>
      </c>
      <c r="AE361" s="166"/>
    </row>
    <row r="362" spans="2:31" ht="17.100000000000001" customHeight="1" x14ac:dyDescent="0.2">
      <c r="B362" s="9"/>
      <c r="C362" s="9" t="s">
        <v>11</v>
      </c>
      <c r="D362" s="4"/>
      <c r="E362" s="142"/>
      <c r="F362" s="143"/>
      <c r="G362" s="45"/>
      <c r="H362" s="142"/>
      <c r="I362" s="143"/>
      <c r="J362" s="159"/>
      <c r="K362" s="142"/>
      <c r="L362" s="143"/>
      <c r="M362" s="30"/>
      <c r="N362" s="167"/>
      <c r="O362" s="168"/>
      <c r="R362" s="9"/>
      <c r="S362" s="9" t="s">
        <v>11</v>
      </c>
      <c r="T362" s="4"/>
      <c r="U362" s="142"/>
      <c r="V362" s="143"/>
      <c r="W362" s="45"/>
      <c r="X362" s="142"/>
      <c r="Y362" s="143"/>
      <c r="Z362" s="179"/>
      <c r="AA362" s="142"/>
      <c r="AB362" s="143"/>
      <c r="AC362" s="30"/>
      <c r="AD362" s="167"/>
      <c r="AE362" s="168"/>
    </row>
    <row r="363" spans="2:31" ht="17.100000000000001" customHeight="1" x14ac:dyDescent="0.2">
      <c r="B363" s="9"/>
      <c r="C363" s="9"/>
      <c r="D363" s="6" t="s">
        <v>3</v>
      </c>
      <c r="E363" s="223"/>
      <c r="F363" s="187"/>
      <c r="G363" s="45"/>
      <c r="H363" s="223"/>
      <c r="I363" s="187"/>
      <c r="J363" s="159"/>
      <c r="K363" s="223"/>
      <c r="L363" s="187"/>
      <c r="M363" s="30"/>
      <c r="N363" s="223"/>
      <c r="O363" s="187"/>
      <c r="R363" s="9"/>
      <c r="S363" s="9"/>
      <c r="T363" s="6" t="s">
        <v>3</v>
      </c>
      <c r="U363" s="223"/>
      <c r="V363" s="187"/>
      <c r="W363" s="45"/>
      <c r="X363" s="223"/>
      <c r="Y363" s="187"/>
      <c r="Z363" s="179"/>
      <c r="AA363" s="223"/>
      <c r="AB363" s="187"/>
      <c r="AC363" s="30"/>
      <c r="AD363" s="223"/>
      <c r="AE363" s="187"/>
    </row>
    <row r="364" spans="2:31" ht="17.100000000000001" customHeight="1" thickBot="1" x14ac:dyDescent="0.25">
      <c r="B364" s="9"/>
      <c r="C364" s="10"/>
      <c r="D364" s="5" t="s">
        <v>4</v>
      </c>
      <c r="E364" s="150" t="s">
        <v>199</v>
      </c>
      <c r="F364" s="151"/>
      <c r="G364" s="61"/>
      <c r="H364" s="150" t="s">
        <v>199</v>
      </c>
      <c r="I364" s="151"/>
      <c r="J364" s="160"/>
      <c r="K364" s="150" t="s">
        <v>199</v>
      </c>
      <c r="L364" s="151"/>
      <c r="M364" s="61"/>
      <c r="N364" s="150" t="s">
        <v>51</v>
      </c>
      <c r="O364" s="151"/>
      <c r="R364" s="9"/>
      <c r="S364" s="10"/>
      <c r="T364" s="5" t="s">
        <v>4</v>
      </c>
      <c r="U364" s="150" t="s">
        <v>199</v>
      </c>
      <c r="V364" s="151"/>
      <c r="W364" s="61"/>
      <c r="X364" s="150" t="s">
        <v>199</v>
      </c>
      <c r="Y364" s="151"/>
      <c r="Z364" s="180"/>
      <c r="AA364" s="150" t="s">
        <v>199</v>
      </c>
      <c r="AB364" s="151"/>
      <c r="AC364" s="61"/>
      <c r="AD364" s="150" t="s">
        <v>51</v>
      </c>
      <c r="AE364" s="151"/>
    </row>
    <row r="365" spans="2:31" ht="17.100000000000001" customHeight="1" thickBot="1" x14ac:dyDescent="0.25">
      <c r="B365" s="9"/>
      <c r="E365" s="62"/>
      <c r="F365" s="63"/>
      <c r="G365" s="63"/>
      <c r="H365" s="63"/>
      <c r="I365" s="63"/>
      <c r="J365" s="64"/>
      <c r="K365" s="63"/>
      <c r="L365" s="63"/>
      <c r="M365" s="63"/>
      <c r="N365" s="63"/>
      <c r="O365" s="63"/>
      <c r="R365" s="9"/>
      <c r="U365" s="62"/>
      <c r="V365" s="63"/>
      <c r="W365" s="63"/>
      <c r="X365" s="63"/>
      <c r="Y365" s="63"/>
      <c r="Z365" s="64"/>
      <c r="AA365" s="63"/>
      <c r="AB365" s="63"/>
      <c r="AC365" s="63"/>
      <c r="AD365" s="63"/>
      <c r="AE365" s="63"/>
    </row>
    <row r="366" spans="2:31" ht="17.100000000000001" customHeight="1" x14ac:dyDescent="0.2">
      <c r="B366" s="9"/>
      <c r="C366" s="11">
        <f>SUM(C360+1)</f>
        <v>45232</v>
      </c>
      <c r="D366" s="2" t="s">
        <v>2</v>
      </c>
      <c r="E366" s="144" t="s">
        <v>45</v>
      </c>
      <c r="F366" s="145"/>
      <c r="G366" s="56"/>
      <c r="H366" s="144" t="s">
        <v>45</v>
      </c>
      <c r="I366" s="145"/>
      <c r="J366" s="171"/>
      <c r="K366" s="144" t="s">
        <v>45</v>
      </c>
      <c r="L366" s="145"/>
      <c r="M366" s="56"/>
      <c r="N366" s="146" t="s">
        <v>156</v>
      </c>
      <c r="O366" s="147"/>
      <c r="R366" s="9"/>
      <c r="S366" s="11">
        <f>SUM(S360+1)</f>
        <v>45232</v>
      </c>
      <c r="T366" s="2" t="s">
        <v>2</v>
      </c>
      <c r="U366" s="144" t="s">
        <v>45</v>
      </c>
      <c r="V366" s="145"/>
      <c r="W366" s="56"/>
      <c r="X366" s="144" t="s">
        <v>45</v>
      </c>
      <c r="Y366" s="145"/>
      <c r="Z366" s="171"/>
      <c r="AA366" s="144" t="s">
        <v>45</v>
      </c>
      <c r="AB366" s="145"/>
      <c r="AC366" s="56"/>
      <c r="AD366" s="146" t="s">
        <v>156</v>
      </c>
      <c r="AE366" s="147"/>
    </row>
    <row r="367" spans="2:31" ht="17.100000000000001" customHeight="1" x14ac:dyDescent="0.2">
      <c r="B367" s="9"/>
      <c r="C367" s="15"/>
      <c r="D367" s="14"/>
      <c r="E367" s="140" t="s">
        <v>68</v>
      </c>
      <c r="F367" s="141"/>
      <c r="G367" s="57"/>
      <c r="H367" s="140" t="s">
        <v>68</v>
      </c>
      <c r="I367" s="141"/>
      <c r="J367" s="228"/>
      <c r="K367" s="140" t="s">
        <v>68</v>
      </c>
      <c r="L367" s="141"/>
      <c r="M367" s="57"/>
      <c r="N367" s="165" t="s">
        <v>68</v>
      </c>
      <c r="O367" s="166"/>
      <c r="R367" s="9"/>
      <c r="S367" s="15"/>
      <c r="T367" s="14"/>
      <c r="U367" s="140" t="s">
        <v>68</v>
      </c>
      <c r="V367" s="141"/>
      <c r="W367" s="57"/>
      <c r="X367" s="140" t="s">
        <v>68</v>
      </c>
      <c r="Y367" s="141"/>
      <c r="Z367" s="228"/>
      <c r="AA367" s="140" t="s">
        <v>68</v>
      </c>
      <c r="AB367" s="141"/>
      <c r="AC367" s="57"/>
      <c r="AD367" s="165" t="s">
        <v>68</v>
      </c>
      <c r="AE367" s="166"/>
    </row>
    <row r="368" spans="2:31" ht="17.100000000000001" customHeight="1" x14ac:dyDescent="0.2">
      <c r="B368" s="9"/>
      <c r="C368" s="9" t="s">
        <v>12</v>
      </c>
      <c r="D368" s="4"/>
      <c r="E368" s="142"/>
      <c r="F368" s="143"/>
      <c r="G368" s="58"/>
      <c r="H368" s="142"/>
      <c r="I368" s="143"/>
      <c r="J368" s="172"/>
      <c r="K368" s="142"/>
      <c r="L368" s="143"/>
      <c r="M368" s="58"/>
      <c r="N368" s="167"/>
      <c r="O368" s="168"/>
      <c r="R368" s="9"/>
      <c r="S368" s="9" t="s">
        <v>12</v>
      </c>
      <c r="T368" s="4"/>
      <c r="U368" s="142"/>
      <c r="V368" s="143"/>
      <c r="W368" s="58"/>
      <c r="X368" s="142"/>
      <c r="Y368" s="143"/>
      <c r="Z368" s="172"/>
      <c r="AA368" s="142"/>
      <c r="AB368" s="143"/>
      <c r="AC368" s="58"/>
      <c r="AD368" s="167"/>
      <c r="AE368" s="168"/>
    </row>
    <row r="369" spans="2:31" ht="17.100000000000001" customHeight="1" x14ac:dyDescent="0.2">
      <c r="B369" s="9"/>
      <c r="C369" s="9"/>
      <c r="D369" s="6" t="s">
        <v>3</v>
      </c>
      <c r="E369" s="223"/>
      <c r="F369" s="187"/>
      <c r="G369" s="58"/>
      <c r="H369" s="223"/>
      <c r="I369" s="187"/>
      <c r="J369" s="172"/>
      <c r="K369" s="223"/>
      <c r="L369" s="187"/>
      <c r="M369" s="58"/>
      <c r="N369" s="223"/>
      <c r="O369" s="187"/>
      <c r="R369" s="9"/>
      <c r="S369" s="9"/>
      <c r="T369" s="6" t="s">
        <v>3</v>
      </c>
      <c r="U369" s="223"/>
      <c r="V369" s="187"/>
      <c r="W369" s="58"/>
      <c r="X369" s="223"/>
      <c r="Y369" s="187"/>
      <c r="Z369" s="172"/>
      <c r="AA369" s="223"/>
      <c r="AB369" s="187"/>
      <c r="AC369" s="58"/>
      <c r="AD369" s="223"/>
      <c r="AE369" s="187"/>
    </row>
    <row r="370" spans="2:31" ht="17.100000000000001" customHeight="1" thickBot="1" x14ac:dyDescent="0.25">
      <c r="B370" s="9"/>
      <c r="C370" s="10"/>
      <c r="D370" s="3" t="s">
        <v>4</v>
      </c>
      <c r="E370" s="150" t="s">
        <v>199</v>
      </c>
      <c r="F370" s="151"/>
      <c r="G370" s="93"/>
      <c r="H370" s="150" t="s">
        <v>199</v>
      </c>
      <c r="I370" s="151"/>
      <c r="J370" s="173"/>
      <c r="K370" s="150" t="s">
        <v>199</v>
      </c>
      <c r="L370" s="151"/>
      <c r="M370" s="93"/>
      <c r="N370" s="150" t="s">
        <v>51</v>
      </c>
      <c r="O370" s="151"/>
      <c r="R370" s="9"/>
      <c r="S370" s="10"/>
      <c r="T370" s="3" t="s">
        <v>4</v>
      </c>
      <c r="U370" s="150" t="s">
        <v>199</v>
      </c>
      <c r="V370" s="151"/>
      <c r="W370" s="93"/>
      <c r="X370" s="150" t="s">
        <v>199</v>
      </c>
      <c r="Y370" s="151"/>
      <c r="Z370" s="173"/>
      <c r="AA370" s="150" t="s">
        <v>199</v>
      </c>
      <c r="AB370" s="151"/>
      <c r="AC370" s="93"/>
      <c r="AD370" s="150" t="s">
        <v>51</v>
      </c>
      <c r="AE370" s="151"/>
    </row>
    <row r="371" spans="2:31" ht="17.100000000000001" customHeight="1" thickBot="1" x14ac:dyDescent="0.25">
      <c r="B371" s="9"/>
      <c r="E371" s="27"/>
      <c r="J371" s="28"/>
      <c r="O371" s="25"/>
      <c r="R371" s="9"/>
      <c r="U371" s="27"/>
      <c r="Z371" s="28"/>
      <c r="AC371" s="63"/>
      <c r="AE371" s="25"/>
    </row>
    <row r="372" spans="2:31" ht="17.100000000000001" customHeight="1" x14ac:dyDescent="0.2">
      <c r="B372" s="9"/>
      <c r="C372" s="11">
        <f>SUM(C366+1)</f>
        <v>45233</v>
      </c>
      <c r="D372" s="2" t="s">
        <v>2</v>
      </c>
      <c r="E372" s="144" t="s">
        <v>45</v>
      </c>
      <c r="F372" s="145"/>
      <c r="G372" s="45"/>
      <c r="H372" s="144" t="s">
        <v>45</v>
      </c>
      <c r="I372" s="145"/>
      <c r="J372" s="158"/>
      <c r="K372" s="144" t="s">
        <v>45</v>
      </c>
      <c r="L372" s="145"/>
      <c r="M372" s="60"/>
      <c r="N372" s="146" t="s">
        <v>156</v>
      </c>
      <c r="O372" s="147"/>
      <c r="R372" s="9"/>
      <c r="S372" s="11">
        <f>SUM(S366+1)</f>
        <v>45233</v>
      </c>
      <c r="T372" s="2" t="s">
        <v>2</v>
      </c>
      <c r="U372" s="144" t="s">
        <v>45</v>
      </c>
      <c r="V372" s="145"/>
      <c r="W372" s="45"/>
      <c r="X372" s="144" t="s">
        <v>45</v>
      </c>
      <c r="Y372" s="145"/>
      <c r="Z372" s="158"/>
      <c r="AA372" s="144" t="s">
        <v>45</v>
      </c>
      <c r="AB372" s="145"/>
      <c r="AC372" s="56"/>
      <c r="AD372" s="146" t="s">
        <v>156</v>
      </c>
      <c r="AE372" s="147"/>
    </row>
    <row r="373" spans="2:31" ht="17.100000000000001" customHeight="1" x14ac:dyDescent="0.2">
      <c r="B373" s="9"/>
      <c r="C373" s="15"/>
      <c r="D373" s="14"/>
      <c r="E373" s="140" t="s">
        <v>68</v>
      </c>
      <c r="F373" s="141"/>
      <c r="G373" s="45"/>
      <c r="H373" s="140" t="s">
        <v>68</v>
      </c>
      <c r="I373" s="141"/>
      <c r="J373" s="159"/>
      <c r="K373" s="140" t="s">
        <v>68</v>
      </c>
      <c r="L373" s="141"/>
      <c r="M373" s="29"/>
      <c r="N373" s="165" t="s">
        <v>68</v>
      </c>
      <c r="O373" s="166"/>
      <c r="R373" s="9"/>
      <c r="S373" s="15"/>
      <c r="T373" s="14"/>
      <c r="U373" s="140" t="s">
        <v>68</v>
      </c>
      <c r="V373" s="141"/>
      <c r="W373" s="45"/>
      <c r="X373" s="140" t="s">
        <v>68</v>
      </c>
      <c r="Y373" s="141"/>
      <c r="Z373" s="159"/>
      <c r="AA373" s="140" t="s">
        <v>68</v>
      </c>
      <c r="AB373" s="141"/>
      <c r="AC373" s="57"/>
      <c r="AD373" s="165" t="s">
        <v>68</v>
      </c>
      <c r="AE373" s="166"/>
    </row>
    <row r="374" spans="2:31" ht="17.100000000000001" customHeight="1" x14ac:dyDescent="0.2">
      <c r="B374" s="9"/>
      <c r="C374" s="9" t="s">
        <v>13</v>
      </c>
      <c r="D374" s="4"/>
      <c r="E374" s="142"/>
      <c r="F374" s="143"/>
      <c r="G374" s="45"/>
      <c r="H374" s="142"/>
      <c r="I374" s="143"/>
      <c r="J374" s="159"/>
      <c r="K374" s="142"/>
      <c r="L374" s="143"/>
      <c r="M374" s="30"/>
      <c r="N374" s="167"/>
      <c r="O374" s="168"/>
      <c r="R374" s="9"/>
      <c r="S374" s="9" t="s">
        <v>13</v>
      </c>
      <c r="T374" s="4"/>
      <c r="U374" s="142"/>
      <c r="V374" s="143"/>
      <c r="W374" s="45"/>
      <c r="X374" s="142"/>
      <c r="Y374" s="143"/>
      <c r="Z374" s="159"/>
      <c r="AA374" s="142"/>
      <c r="AB374" s="143"/>
      <c r="AC374" s="58"/>
      <c r="AD374" s="167"/>
      <c r="AE374" s="168"/>
    </row>
    <row r="375" spans="2:31" ht="17.100000000000001" customHeight="1" x14ac:dyDescent="0.2">
      <c r="B375" s="9"/>
      <c r="C375" s="9"/>
      <c r="D375" s="6" t="s">
        <v>3</v>
      </c>
      <c r="E375" s="223"/>
      <c r="F375" s="187"/>
      <c r="G375" s="45"/>
      <c r="H375" s="223"/>
      <c r="I375" s="187"/>
      <c r="J375" s="159"/>
      <c r="K375" s="223"/>
      <c r="L375" s="187"/>
      <c r="M375" s="30"/>
      <c r="N375" s="223"/>
      <c r="O375" s="187"/>
      <c r="R375" s="9"/>
      <c r="S375" s="9"/>
      <c r="T375" s="6" t="s">
        <v>3</v>
      </c>
      <c r="U375" s="223"/>
      <c r="V375" s="187"/>
      <c r="W375" s="45"/>
      <c r="X375" s="223"/>
      <c r="Y375" s="187"/>
      <c r="Z375" s="159"/>
      <c r="AA375" s="223"/>
      <c r="AB375" s="187"/>
      <c r="AC375" s="58"/>
      <c r="AD375" s="223"/>
      <c r="AE375" s="187"/>
    </row>
    <row r="376" spans="2:31" ht="17.100000000000001" customHeight="1" thickBot="1" x14ac:dyDescent="0.25">
      <c r="B376" s="10"/>
      <c r="C376" s="10"/>
      <c r="D376" s="5" t="s">
        <v>4</v>
      </c>
      <c r="E376" s="150" t="s">
        <v>199</v>
      </c>
      <c r="F376" s="151"/>
      <c r="G376" s="61"/>
      <c r="H376" s="150" t="s">
        <v>199</v>
      </c>
      <c r="I376" s="151"/>
      <c r="J376" s="160"/>
      <c r="K376" s="150" t="s">
        <v>199</v>
      </c>
      <c r="L376" s="151"/>
      <c r="M376" s="61"/>
      <c r="N376" s="150" t="s">
        <v>51</v>
      </c>
      <c r="O376" s="151"/>
      <c r="R376" s="10"/>
      <c r="S376" s="10"/>
      <c r="T376" s="5" t="s">
        <v>4</v>
      </c>
      <c r="U376" s="150" t="s">
        <v>199</v>
      </c>
      <c r="V376" s="151"/>
      <c r="W376" s="61"/>
      <c r="X376" s="150" t="s">
        <v>199</v>
      </c>
      <c r="Y376" s="151"/>
      <c r="Z376" s="160"/>
      <c r="AA376" s="150" t="s">
        <v>199</v>
      </c>
      <c r="AB376" s="151"/>
      <c r="AC376" s="93"/>
      <c r="AD376" s="150" t="s">
        <v>200</v>
      </c>
      <c r="AE376" s="151"/>
    </row>
    <row r="377" spans="2:31" ht="17.100000000000001" customHeight="1" x14ac:dyDescent="0.2">
      <c r="B377" t="s">
        <v>14</v>
      </c>
      <c r="K377" s="185"/>
      <c r="L377" s="185"/>
      <c r="M377" s="185"/>
      <c r="N377" s="185" t="s">
        <v>15</v>
      </c>
      <c r="R377" t="s">
        <v>14</v>
      </c>
      <c r="AA377" s="185"/>
      <c r="AB377" s="185"/>
      <c r="AC377" s="74"/>
      <c r="AD377" s="74"/>
    </row>
    <row r="378" spans="2:31" ht="17.100000000000001" customHeight="1" x14ac:dyDescent="0.2">
      <c r="K378" s="184"/>
      <c r="L378" s="184"/>
      <c r="AA378" s="184"/>
      <c r="AB378" s="184"/>
    </row>
    <row r="379" spans="2:31" ht="17.100000000000001" customHeight="1" x14ac:dyDescent="0.25">
      <c r="B379" s="13"/>
      <c r="C379" s="181" t="str">
        <f>C345</f>
        <v xml:space="preserve">HT22 Oftalmologi för sjusköterskor </v>
      </c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R379" s="13"/>
      <c r="S379" s="181" t="str">
        <f>S345</f>
        <v xml:space="preserve">HT22 Oftalmologi för sjusköterskor </v>
      </c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</row>
    <row r="380" spans="2:31" ht="17.100000000000001" customHeight="1" thickBot="1" x14ac:dyDescent="0.25">
      <c r="B380" s="1"/>
      <c r="C380" s="1"/>
      <c r="D380" s="16"/>
      <c r="E380" s="19"/>
      <c r="F380" s="19"/>
      <c r="G380" s="31"/>
      <c r="H380" s="31"/>
      <c r="I380" s="31"/>
      <c r="J380" s="20"/>
      <c r="K380" s="31"/>
      <c r="L380" s="31"/>
      <c r="M380" s="31"/>
      <c r="N380" s="31"/>
      <c r="O380" s="31"/>
      <c r="R380" s="1"/>
      <c r="S380" s="1"/>
      <c r="T380" s="16"/>
      <c r="U380" s="19"/>
      <c r="V380" s="19"/>
      <c r="W380" s="31"/>
      <c r="X380" s="31"/>
      <c r="Y380" s="31"/>
      <c r="Z380" s="20"/>
      <c r="AA380" s="31"/>
      <c r="AB380" s="31"/>
      <c r="AC380" s="31"/>
      <c r="AD380" s="31"/>
      <c r="AE380" s="31"/>
    </row>
    <row r="381" spans="2:31" ht="17.100000000000001" customHeight="1" thickBot="1" x14ac:dyDescent="0.25">
      <c r="B381" s="7" t="s">
        <v>0</v>
      </c>
      <c r="C381" s="12" t="s">
        <v>1</v>
      </c>
      <c r="D381" s="12"/>
      <c r="E381" s="138" t="s">
        <v>16</v>
      </c>
      <c r="F381" s="139"/>
      <c r="G381" s="44"/>
      <c r="H381" s="138" t="s">
        <v>17</v>
      </c>
      <c r="I381" s="139"/>
      <c r="J381" s="59"/>
      <c r="K381" s="138" t="s">
        <v>18</v>
      </c>
      <c r="L381" s="139"/>
      <c r="M381" s="44"/>
      <c r="N381" s="138" t="s">
        <v>19</v>
      </c>
      <c r="O381" s="139"/>
      <c r="R381" s="7" t="s">
        <v>0</v>
      </c>
      <c r="S381" s="12" t="s">
        <v>1</v>
      </c>
      <c r="T381" s="12"/>
      <c r="U381" s="138" t="s">
        <v>16</v>
      </c>
      <c r="V381" s="139"/>
      <c r="W381" s="44"/>
      <c r="X381" s="138" t="s">
        <v>17</v>
      </c>
      <c r="Y381" s="139"/>
      <c r="Z381" s="59"/>
      <c r="AA381" s="138" t="s">
        <v>18</v>
      </c>
      <c r="AB381" s="139"/>
      <c r="AC381" s="44"/>
      <c r="AD381" s="138" t="s">
        <v>19</v>
      </c>
      <c r="AE381" s="139"/>
    </row>
    <row r="382" spans="2:31" ht="17.100000000000001" customHeight="1" x14ac:dyDescent="0.2">
      <c r="B382" s="8" t="s">
        <v>5</v>
      </c>
      <c r="C382" s="11">
        <f>SUM(C372+3)</f>
        <v>45236</v>
      </c>
      <c r="D382" s="2" t="s">
        <v>2</v>
      </c>
      <c r="E382" s="144" t="s">
        <v>45</v>
      </c>
      <c r="F382" s="145"/>
      <c r="G382" s="56"/>
      <c r="H382" s="144" t="s">
        <v>45</v>
      </c>
      <c r="I382" s="145"/>
      <c r="J382" s="171"/>
      <c r="K382" s="182" t="s">
        <v>50</v>
      </c>
      <c r="L382" s="183"/>
      <c r="M382" s="56"/>
      <c r="N382" s="182" t="s">
        <v>50</v>
      </c>
      <c r="O382" s="183"/>
      <c r="R382" s="8" t="s">
        <v>5</v>
      </c>
      <c r="S382" s="11">
        <f>SUM(S372+3)</f>
        <v>45236</v>
      </c>
      <c r="T382" s="2" t="s">
        <v>2</v>
      </c>
      <c r="U382" s="144" t="s">
        <v>45</v>
      </c>
      <c r="V382" s="145"/>
      <c r="W382" s="60"/>
      <c r="X382" s="144" t="s">
        <v>45</v>
      </c>
      <c r="Y382" s="145"/>
      <c r="Z382" s="158"/>
      <c r="AA382" s="182" t="s">
        <v>50</v>
      </c>
      <c r="AB382" s="183"/>
      <c r="AC382" s="60"/>
      <c r="AD382" s="182" t="s">
        <v>50</v>
      </c>
      <c r="AE382" s="183"/>
    </row>
    <row r="383" spans="2:31" ht="17.100000000000001" customHeight="1" x14ac:dyDescent="0.2">
      <c r="B383" s="9">
        <f>SUM(B349+1)</f>
        <v>45</v>
      </c>
      <c r="C383" s="15"/>
      <c r="D383" s="14"/>
      <c r="E383" s="140" t="s">
        <v>68</v>
      </c>
      <c r="F383" s="141"/>
      <c r="G383" s="57"/>
      <c r="H383" s="140" t="s">
        <v>68</v>
      </c>
      <c r="I383" s="141"/>
      <c r="J383" s="172"/>
      <c r="K383" s="188" t="s">
        <v>206</v>
      </c>
      <c r="L383" s="189"/>
      <c r="M383" s="57"/>
      <c r="N383" s="188" t="s">
        <v>206</v>
      </c>
      <c r="O383" s="189"/>
      <c r="R383" s="9">
        <f>SUM(R349+1)</f>
        <v>45</v>
      </c>
      <c r="S383" s="15"/>
      <c r="T383" s="14"/>
      <c r="U383" s="140" t="s">
        <v>68</v>
      </c>
      <c r="V383" s="141"/>
      <c r="W383" s="29"/>
      <c r="X383" s="140" t="s">
        <v>68</v>
      </c>
      <c r="Y383" s="141"/>
      <c r="Z383" s="159"/>
      <c r="AA383" s="188" t="s">
        <v>206</v>
      </c>
      <c r="AB383" s="189"/>
      <c r="AC383" s="29"/>
      <c r="AD383" s="188" t="s">
        <v>206</v>
      </c>
      <c r="AE383" s="189"/>
    </row>
    <row r="384" spans="2:31" ht="17.100000000000001" customHeight="1" x14ac:dyDescent="0.2">
      <c r="B384" s="9"/>
      <c r="C384" s="9" t="s">
        <v>8</v>
      </c>
      <c r="D384" s="4"/>
      <c r="E384" s="142"/>
      <c r="F384" s="143"/>
      <c r="G384" s="58"/>
      <c r="H384" s="142"/>
      <c r="I384" s="143"/>
      <c r="J384" s="172"/>
      <c r="K384" s="190"/>
      <c r="L384" s="191"/>
      <c r="M384" s="58"/>
      <c r="N384" s="190"/>
      <c r="O384" s="191"/>
      <c r="R384" s="9"/>
      <c r="S384" s="9" t="s">
        <v>8</v>
      </c>
      <c r="T384" s="4"/>
      <c r="U384" s="142"/>
      <c r="V384" s="143"/>
      <c r="W384" s="30"/>
      <c r="X384" s="142"/>
      <c r="Y384" s="143"/>
      <c r="Z384" s="159"/>
      <c r="AA384" s="190"/>
      <c r="AB384" s="191"/>
      <c r="AC384" s="30"/>
      <c r="AD384" s="190"/>
      <c r="AE384" s="191"/>
    </row>
    <row r="385" spans="2:31" ht="17.100000000000001" customHeight="1" x14ac:dyDescent="0.2">
      <c r="B385" s="9" t="s">
        <v>6</v>
      </c>
      <c r="C385" s="9"/>
      <c r="D385" s="6" t="s">
        <v>3</v>
      </c>
      <c r="E385" s="223"/>
      <c r="F385" s="187"/>
      <c r="G385" s="58"/>
      <c r="H385" s="223"/>
      <c r="I385" s="187"/>
      <c r="J385" s="172"/>
      <c r="K385" s="186" t="s">
        <v>217</v>
      </c>
      <c r="L385" s="187"/>
      <c r="M385" s="58"/>
      <c r="N385" s="186" t="s">
        <v>217</v>
      </c>
      <c r="O385" s="187"/>
      <c r="R385" s="9" t="s">
        <v>6</v>
      </c>
      <c r="S385" s="9"/>
      <c r="T385" s="6" t="s">
        <v>3</v>
      </c>
      <c r="U385" s="223"/>
      <c r="V385" s="187"/>
      <c r="W385" s="30"/>
      <c r="X385" s="223"/>
      <c r="Y385" s="187"/>
      <c r="Z385" s="159"/>
      <c r="AA385" s="186" t="s">
        <v>207</v>
      </c>
      <c r="AB385" s="187"/>
      <c r="AC385" s="30"/>
      <c r="AD385" s="186" t="s">
        <v>207</v>
      </c>
      <c r="AE385" s="187"/>
    </row>
    <row r="386" spans="2:31" ht="17.100000000000001" customHeight="1" thickBot="1" x14ac:dyDescent="0.25">
      <c r="B386" s="9">
        <f>SUM(B352)</f>
        <v>1</v>
      </c>
      <c r="C386" s="10"/>
      <c r="D386" s="5" t="s">
        <v>4</v>
      </c>
      <c r="E386" s="150" t="s">
        <v>199</v>
      </c>
      <c r="F386" s="151"/>
      <c r="G386" s="93"/>
      <c r="H386" s="150" t="s">
        <v>199</v>
      </c>
      <c r="I386" s="151"/>
      <c r="J386" s="173"/>
      <c r="K386" s="150" t="s">
        <v>30</v>
      </c>
      <c r="L386" s="151"/>
      <c r="M386" s="93"/>
      <c r="N386" s="150" t="s">
        <v>30</v>
      </c>
      <c r="O386" s="151"/>
      <c r="R386" s="9">
        <f>SUM(R352)</f>
        <v>1</v>
      </c>
      <c r="S386" s="10"/>
      <c r="T386" s="5" t="s">
        <v>4</v>
      </c>
      <c r="U386" s="150" t="s">
        <v>200</v>
      </c>
      <c r="V386" s="151"/>
      <c r="W386" s="61"/>
      <c r="X386" s="150" t="s">
        <v>200</v>
      </c>
      <c r="Y386" s="151"/>
      <c r="Z386" s="160"/>
      <c r="AA386" s="150" t="s">
        <v>30</v>
      </c>
      <c r="AB386" s="151"/>
      <c r="AC386" s="61"/>
      <c r="AD386" s="150" t="s">
        <v>30</v>
      </c>
      <c r="AE386" s="151"/>
    </row>
    <row r="387" spans="2:31" ht="17.100000000000001" customHeight="1" thickBot="1" x14ac:dyDescent="0.25">
      <c r="B387" s="9" t="s">
        <v>9</v>
      </c>
      <c r="E387" s="62"/>
      <c r="F387" s="63"/>
      <c r="G387" s="63"/>
      <c r="H387" s="63"/>
      <c r="I387" s="63"/>
      <c r="J387" s="64"/>
      <c r="K387" s="63"/>
      <c r="L387" s="63"/>
      <c r="M387" s="63"/>
      <c r="O387" s="25"/>
      <c r="R387" s="9" t="s">
        <v>9</v>
      </c>
      <c r="U387" s="27"/>
      <c r="Z387" s="24"/>
      <c r="AE387" s="25"/>
    </row>
    <row r="388" spans="2:31" ht="17.100000000000001" customHeight="1" x14ac:dyDescent="0.2">
      <c r="B388" s="9">
        <f>SUM(B354+1)</f>
        <v>12</v>
      </c>
      <c r="C388" s="11">
        <f>SUM(C382+1)</f>
        <v>45237</v>
      </c>
      <c r="D388" s="2" t="s">
        <v>2</v>
      </c>
      <c r="E388" s="144" t="s">
        <v>45</v>
      </c>
      <c r="F388" s="145"/>
      <c r="G388" s="56"/>
      <c r="H388" s="144" t="s">
        <v>45</v>
      </c>
      <c r="I388" s="145"/>
      <c r="J388" s="171"/>
      <c r="K388" s="144" t="s">
        <v>45</v>
      </c>
      <c r="L388" s="145"/>
      <c r="M388" s="56"/>
      <c r="N388" s="146" t="s">
        <v>156</v>
      </c>
      <c r="O388" s="147"/>
      <c r="R388" s="9">
        <f>SUM(R354+1)</f>
        <v>11</v>
      </c>
      <c r="S388" s="11">
        <f>SUM(S382+1)</f>
        <v>45237</v>
      </c>
      <c r="T388" s="2" t="s">
        <v>2</v>
      </c>
      <c r="U388" s="144" t="s">
        <v>45</v>
      </c>
      <c r="V388" s="145"/>
      <c r="W388" s="60"/>
      <c r="X388" s="144" t="s">
        <v>45</v>
      </c>
      <c r="Y388" s="145"/>
      <c r="Z388" s="158"/>
      <c r="AA388" s="144" t="s">
        <v>45</v>
      </c>
      <c r="AB388" s="145"/>
      <c r="AC388" s="60"/>
      <c r="AD388" s="146" t="s">
        <v>156</v>
      </c>
      <c r="AE388" s="147"/>
    </row>
    <row r="389" spans="2:31" ht="17.100000000000001" customHeight="1" x14ac:dyDescent="0.2">
      <c r="B389" s="9"/>
      <c r="C389" s="15"/>
      <c r="D389" s="14"/>
      <c r="E389" s="140" t="s">
        <v>68</v>
      </c>
      <c r="F389" s="141"/>
      <c r="G389" s="57"/>
      <c r="H389" s="140" t="s">
        <v>68</v>
      </c>
      <c r="I389" s="141"/>
      <c r="J389" s="172"/>
      <c r="K389" s="140" t="s">
        <v>68</v>
      </c>
      <c r="L389" s="141"/>
      <c r="M389" s="57"/>
      <c r="N389" s="165" t="s">
        <v>68</v>
      </c>
      <c r="O389" s="166"/>
      <c r="R389" s="9"/>
      <c r="S389" s="15"/>
      <c r="T389" s="14"/>
      <c r="U389" s="140" t="s">
        <v>68</v>
      </c>
      <c r="V389" s="141"/>
      <c r="W389" s="29"/>
      <c r="X389" s="140" t="s">
        <v>68</v>
      </c>
      <c r="Y389" s="141"/>
      <c r="Z389" s="159"/>
      <c r="AA389" s="140" t="s">
        <v>68</v>
      </c>
      <c r="AB389" s="141"/>
      <c r="AC389" s="29"/>
      <c r="AD389" s="165" t="s">
        <v>68</v>
      </c>
      <c r="AE389" s="166"/>
    </row>
    <row r="390" spans="2:31" ht="17.100000000000001" customHeight="1" x14ac:dyDescent="0.2">
      <c r="B390" s="9" t="s">
        <v>7</v>
      </c>
      <c r="C390" s="9" t="s">
        <v>10</v>
      </c>
      <c r="D390" s="4"/>
      <c r="E390" s="142"/>
      <c r="F390" s="143"/>
      <c r="G390" s="58"/>
      <c r="H390" s="142"/>
      <c r="I390" s="143"/>
      <c r="J390" s="172"/>
      <c r="K390" s="142"/>
      <c r="L390" s="143"/>
      <c r="M390" s="58"/>
      <c r="N390" s="167"/>
      <c r="O390" s="168"/>
      <c r="R390" s="9" t="s">
        <v>7</v>
      </c>
      <c r="S390" s="9" t="s">
        <v>10</v>
      </c>
      <c r="T390" s="4"/>
      <c r="U390" s="142"/>
      <c r="V390" s="143"/>
      <c r="W390" s="30"/>
      <c r="X390" s="142"/>
      <c r="Y390" s="143"/>
      <c r="Z390" s="159"/>
      <c r="AA390" s="142"/>
      <c r="AB390" s="143"/>
      <c r="AC390" s="30"/>
      <c r="AD390" s="167"/>
      <c r="AE390" s="168"/>
    </row>
    <row r="391" spans="2:31" ht="17.100000000000001" customHeight="1" x14ac:dyDescent="0.2">
      <c r="B391" s="9">
        <f>SUM(B357+1)</f>
        <v>12</v>
      </c>
      <c r="C391" s="9"/>
      <c r="D391" s="6" t="s">
        <v>3</v>
      </c>
      <c r="E391" s="223"/>
      <c r="F391" s="187"/>
      <c r="G391" s="58"/>
      <c r="H391" s="223"/>
      <c r="I391" s="187"/>
      <c r="J391" s="172"/>
      <c r="K391" s="223"/>
      <c r="L391" s="187"/>
      <c r="M391" s="58"/>
      <c r="N391" s="223"/>
      <c r="O391" s="187"/>
      <c r="R391" s="9">
        <f>SUM(R357+1)</f>
        <v>11</v>
      </c>
      <c r="S391" s="9"/>
      <c r="T391" s="6" t="s">
        <v>3</v>
      </c>
      <c r="U391" s="223"/>
      <c r="V391" s="187"/>
      <c r="W391" s="30"/>
      <c r="X391" s="223"/>
      <c r="Y391" s="187"/>
      <c r="Z391" s="159"/>
      <c r="AA391" s="223"/>
      <c r="AB391" s="187"/>
      <c r="AC391" s="30"/>
      <c r="AD391" s="223"/>
      <c r="AE391" s="187"/>
    </row>
    <row r="392" spans="2:31" ht="17.100000000000001" customHeight="1" thickBot="1" x14ac:dyDescent="0.25">
      <c r="B392" s="9"/>
      <c r="C392" s="10"/>
      <c r="D392" s="5" t="s">
        <v>4</v>
      </c>
      <c r="E392" s="150" t="s">
        <v>199</v>
      </c>
      <c r="F392" s="151"/>
      <c r="G392" s="71"/>
      <c r="H392" s="150" t="s">
        <v>199</v>
      </c>
      <c r="I392" s="151"/>
      <c r="J392" s="173"/>
      <c r="K392" s="150" t="s">
        <v>199</v>
      </c>
      <c r="L392" s="151"/>
      <c r="M392" s="71"/>
      <c r="N392" s="150" t="s">
        <v>51</v>
      </c>
      <c r="O392" s="151"/>
      <c r="R392" s="9"/>
      <c r="S392" s="10"/>
      <c r="T392" s="5" t="s">
        <v>4</v>
      </c>
      <c r="U392" s="150" t="s">
        <v>200</v>
      </c>
      <c r="V392" s="151"/>
      <c r="W392" s="61"/>
      <c r="X392" s="150" t="s">
        <v>200</v>
      </c>
      <c r="Y392" s="151"/>
      <c r="Z392" s="160"/>
      <c r="AA392" s="150" t="s">
        <v>200</v>
      </c>
      <c r="AB392" s="151"/>
      <c r="AC392" s="61"/>
      <c r="AD392" s="150" t="s">
        <v>51</v>
      </c>
      <c r="AE392" s="151"/>
    </row>
    <row r="393" spans="2:31" ht="17.100000000000001" customHeight="1" thickBot="1" x14ac:dyDescent="0.25">
      <c r="B393" s="9"/>
      <c r="E393" s="62"/>
      <c r="F393" s="63"/>
      <c r="G393" s="63"/>
      <c r="H393" s="63"/>
      <c r="I393" s="63"/>
      <c r="J393" s="64"/>
      <c r="K393" s="63"/>
      <c r="L393" s="63"/>
      <c r="M393" s="63"/>
      <c r="N393" s="63"/>
      <c r="O393" s="65"/>
      <c r="R393" s="9"/>
      <c r="U393" s="27"/>
      <c r="Z393" s="24"/>
      <c r="AE393" s="25"/>
    </row>
    <row r="394" spans="2:31" ht="17.100000000000001" customHeight="1" x14ac:dyDescent="0.2">
      <c r="B394" s="9"/>
      <c r="C394" s="11">
        <f>SUM(C388+1)</f>
        <v>45238</v>
      </c>
      <c r="D394" s="2" t="s">
        <v>2</v>
      </c>
      <c r="E394" s="144" t="s">
        <v>45</v>
      </c>
      <c r="F394" s="145"/>
      <c r="G394" s="56"/>
      <c r="H394" s="144" t="s">
        <v>45</v>
      </c>
      <c r="I394" s="145"/>
      <c r="J394" s="171"/>
      <c r="K394" s="144" t="s">
        <v>45</v>
      </c>
      <c r="L394" s="145"/>
      <c r="M394" s="56"/>
      <c r="N394" s="221" t="s">
        <v>117</v>
      </c>
      <c r="O394" s="222"/>
      <c r="R394" s="9"/>
      <c r="S394" s="11">
        <f>SUM(S388+1)</f>
        <v>45238</v>
      </c>
      <c r="T394" s="2" t="s">
        <v>2</v>
      </c>
      <c r="U394" s="144" t="s">
        <v>45</v>
      </c>
      <c r="V394" s="145"/>
      <c r="W394" s="60"/>
      <c r="X394" s="144" t="s">
        <v>45</v>
      </c>
      <c r="Y394" s="145"/>
      <c r="Z394" s="158"/>
      <c r="AA394" s="144" t="s">
        <v>45</v>
      </c>
      <c r="AB394" s="145"/>
      <c r="AC394" s="60"/>
      <c r="AD394" s="221" t="s">
        <v>117</v>
      </c>
      <c r="AE394" s="222"/>
    </row>
    <row r="395" spans="2:31" ht="17.100000000000001" customHeight="1" x14ac:dyDescent="0.2">
      <c r="B395" s="9"/>
      <c r="C395" s="15"/>
      <c r="D395" s="14"/>
      <c r="E395" s="140" t="s">
        <v>135</v>
      </c>
      <c r="F395" s="141"/>
      <c r="G395" s="57"/>
      <c r="H395" s="140" t="s">
        <v>135</v>
      </c>
      <c r="I395" s="141"/>
      <c r="J395" s="172"/>
      <c r="K395" s="140" t="s">
        <v>135</v>
      </c>
      <c r="L395" s="141"/>
      <c r="M395" s="57"/>
      <c r="N395" s="229" t="s">
        <v>188</v>
      </c>
      <c r="O395" s="230"/>
      <c r="R395" s="9"/>
      <c r="S395" s="15"/>
      <c r="T395" s="14"/>
      <c r="U395" s="140" t="s">
        <v>135</v>
      </c>
      <c r="V395" s="141"/>
      <c r="W395" s="57"/>
      <c r="X395" s="140" t="s">
        <v>135</v>
      </c>
      <c r="Y395" s="141"/>
      <c r="Z395" s="159"/>
      <c r="AA395" s="140" t="s">
        <v>135</v>
      </c>
      <c r="AB395" s="141"/>
      <c r="AC395" s="57"/>
      <c r="AD395" s="229" t="s">
        <v>118</v>
      </c>
      <c r="AE395" s="230"/>
    </row>
    <row r="396" spans="2:31" ht="17.100000000000001" customHeight="1" x14ac:dyDescent="0.2">
      <c r="B396" s="9"/>
      <c r="C396" s="9" t="s">
        <v>11</v>
      </c>
      <c r="D396" s="4"/>
      <c r="E396" s="142"/>
      <c r="F396" s="143"/>
      <c r="G396" s="58"/>
      <c r="H396" s="142"/>
      <c r="I396" s="143"/>
      <c r="J396" s="172"/>
      <c r="K396" s="142"/>
      <c r="L396" s="143"/>
      <c r="M396" s="58"/>
      <c r="N396" s="231"/>
      <c r="O396" s="232"/>
      <c r="R396" s="9"/>
      <c r="S396" s="9" t="s">
        <v>11</v>
      </c>
      <c r="T396" s="4"/>
      <c r="U396" s="142"/>
      <c r="V396" s="143"/>
      <c r="W396" s="58"/>
      <c r="X396" s="142"/>
      <c r="Y396" s="143"/>
      <c r="Z396" s="159"/>
      <c r="AA396" s="142"/>
      <c r="AB396" s="143"/>
      <c r="AC396" s="58"/>
      <c r="AD396" s="231"/>
      <c r="AE396" s="232"/>
    </row>
    <row r="397" spans="2:31" ht="17.100000000000001" customHeight="1" x14ac:dyDescent="0.2">
      <c r="B397" s="9"/>
      <c r="C397" s="9"/>
      <c r="D397" s="6" t="s">
        <v>3</v>
      </c>
      <c r="E397" s="223"/>
      <c r="F397" s="187"/>
      <c r="G397" s="58"/>
      <c r="H397" s="223"/>
      <c r="I397" s="187"/>
      <c r="J397" s="172"/>
      <c r="K397" s="223"/>
      <c r="L397" s="187"/>
      <c r="M397" s="58"/>
      <c r="N397" s="186" t="s">
        <v>119</v>
      </c>
      <c r="O397" s="187"/>
      <c r="R397" s="9"/>
      <c r="S397" s="9"/>
      <c r="T397" s="6" t="s">
        <v>3</v>
      </c>
      <c r="U397" s="223"/>
      <c r="V397" s="187"/>
      <c r="W397" s="30"/>
      <c r="X397" s="223"/>
      <c r="Y397" s="187"/>
      <c r="Z397" s="159"/>
      <c r="AA397" s="223"/>
      <c r="AB397" s="187"/>
      <c r="AC397" s="30"/>
      <c r="AD397" s="186" t="s">
        <v>119</v>
      </c>
      <c r="AE397" s="187"/>
    </row>
    <row r="398" spans="2:31" ht="17.100000000000001" customHeight="1" thickBot="1" x14ac:dyDescent="0.25">
      <c r="B398" s="9"/>
      <c r="C398" s="10"/>
      <c r="D398" s="5" t="s">
        <v>4</v>
      </c>
      <c r="E398" s="150" t="s">
        <v>199</v>
      </c>
      <c r="F398" s="151"/>
      <c r="G398" s="93"/>
      <c r="H398" s="150" t="s">
        <v>199</v>
      </c>
      <c r="I398" s="151"/>
      <c r="J398" s="173"/>
      <c r="K398" s="150" t="s">
        <v>199</v>
      </c>
      <c r="L398" s="151"/>
      <c r="M398" s="93"/>
      <c r="N398" s="150" t="s">
        <v>31</v>
      </c>
      <c r="O398" s="151"/>
      <c r="R398" s="9"/>
      <c r="S398" s="10"/>
      <c r="T398" s="5" t="s">
        <v>4</v>
      </c>
      <c r="U398" s="150" t="s">
        <v>200</v>
      </c>
      <c r="V398" s="151"/>
      <c r="W398" s="61"/>
      <c r="X398" s="150" t="s">
        <v>200</v>
      </c>
      <c r="Y398" s="151"/>
      <c r="Z398" s="160"/>
      <c r="AA398" s="150" t="s">
        <v>200</v>
      </c>
      <c r="AB398" s="151"/>
      <c r="AC398" s="61"/>
      <c r="AD398" s="150" t="s">
        <v>31</v>
      </c>
      <c r="AE398" s="151"/>
    </row>
    <row r="399" spans="2:31" ht="17.100000000000001" customHeight="1" thickBot="1" x14ac:dyDescent="0.25">
      <c r="B399" s="9"/>
      <c r="E399" s="27"/>
      <c r="J399" s="24"/>
      <c r="O399" s="25"/>
      <c r="R399" s="9"/>
      <c r="U399" s="27"/>
      <c r="Z399" s="24"/>
      <c r="AE399" s="25"/>
    </row>
    <row r="400" spans="2:31" ht="17.100000000000001" customHeight="1" thickBot="1" x14ac:dyDescent="0.25">
      <c r="B400" s="9"/>
      <c r="C400" s="11">
        <f>SUM(C394+1)</f>
        <v>45239</v>
      </c>
      <c r="D400" s="2" t="s">
        <v>2</v>
      </c>
      <c r="E400" s="138"/>
      <c r="F400" s="139"/>
      <c r="G400" s="44"/>
      <c r="H400" s="138"/>
      <c r="I400" s="139"/>
      <c r="J400" s="158"/>
      <c r="K400" s="138"/>
      <c r="L400" s="139"/>
      <c r="M400" s="44"/>
      <c r="N400" s="138"/>
      <c r="O400" s="139"/>
      <c r="R400" s="9"/>
      <c r="S400" s="11">
        <f>SUM(S394+1)</f>
        <v>45239</v>
      </c>
      <c r="T400" s="2" t="s">
        <v>2</v>
      </c>
      <c r="U400" s="138"/>
      <c r="V400" s="139"/>
      <c r="W400" s="44"/>
      <c r="X400" s="138"/>
      <c r="Y400" s="139"/>
      <c r="Z400" s="158"/>
      <c r="AA400" s="138"/>
      <c r="AB400" s="139"/>
      <c r="AC400" s="44"/>
      <c r="AD400" s="138"/>
      <c r="AE400" s="139"/>
    </row>
    <row r="401" spans="2:31" ht="17.100000000000001" customHeight="1" x14ac:dyDescent="0.2">
      <c r="B401" s="9"/>
      <c r="C401" s="15"/>
      <c r="D401" s="14"/>
      <c r="E401" s="144" t="s">
        <v>45</v>
      </c>
      <c r="F401" s="145"/>
      <c r="G401" s="56"/>
      <c r="H401" s="144" t="s">
        <v>45</v>
      </c>
      <c r="I401" s="145"/>
      <c r="J401" s="159"/>
      <c r="K401" s="144" t="s">
        <v>45</v>
      </c>
      <c r="L401" s="145"/>
      <c r="M401" s="56"/>
      <c r="N401" s="144" t="s">
        <v>45</v>
      </c>
      <c r="O401" s="145"/>
      <c r="R401" s="9"/>
      <c r="S401" s="15"/>
      <c r="T401" s="14"/>
      <c r="U401" s="144" t="s">
        <v>45</v>
      </c>
      <c r="V401" s="145"/>
      <c r="W401" s="56"/>
      <c r="X401" s="144" t="s">
        <v>45</v>
      </c>
      <c r="Y401" s="145"/>
      <c r="Z401" s="159"/>
      <c r="AA401" s="144" t="s">
        <v>45</v>
      </c>
      <c r="AB401" s="145"/>
      <c r="AC401" s="56"/>
      <c r="AD401" s="144" t="s">
        <v>45</v>
      </c>
      <c r="AE401" s="145"/>
    </row>
    <row r="402" spans="2:31" ht="17.100000000000001" customHeight="1" x14ac:dyDescent="0.2">
      <c r="B402" s="9"/>
      <c r="C402" s="9" t="s">
        <v>12</v>
      </c>
      <c r="D402" s="4"/>
      <c r="E402" s="140" t="s">
        <v>135</v>
      </c>
      <c r="F402" s="141"/>
      <c r="G402" s="57"/>
      <c r="H402" s="140" t="s">
        <v>135</v>
      </c>
      <c r="I402" s="141"/>
      <c r="J402" s="159"/>
      <c r="K402" s="140" t="s">
        <v>135</v>
      </c>
      <c r="L402" s="141"/>
      <c r="M402" s="57"/>
      <c r="N402" s="140" t="s">
        <v>135</v>
      </c>
      <c r="O402" s="141"/>
      <c r="R402" s="9"/>
      <c r="S402" s="9" t="s">
        <v>12</v>
      </c>
      <c r="T402" s="4"/>
      <c r="U402" s="140" t="s">
        <v>135</v>
      </c>
      <c r="V402" s="141"/>
      <c r="W402" s="57"/>
      <c r="X402" s="140" t="s">
        <v>135</v>
      </c>
      <c r="Y402" s="141"/>
      <c r="Z402" s="159"/>
      <c r="AA402" s="140" t="s">
        <v>135</v>
      </c>
      <c r="AB402" s="141"/>
      <c r="AC402" s="57"/>
      <c r="AD402" s="140" t="s">
        <v>135</v>
      </c>
      <c r="AE402" s="141"/>
    </row>
    <row r="403" spans="2:31" ht="17.100000000000001" customHeight="1" x14ac:dyDescent="0.2">
      <c r="B403" s="9"/>
      <c r="C403" s="9"/>
      <c r="D403" s="6" t="s">
        <v>3</v>
      </c>
      <c r="E403" s="142"/>
      <c r="F403" s="143"/>
      <c r="G403" s="58"/>
      <c r="H403" s="142"/>
      <c r="I403" s="143"/>
      <c r="J403" s="159"/>
      <c r="K403" s="142"/>
      <c r="L403" s="143"/>
      <c r="M403" s="58"/>
      <c r="N403" s="142"/>
      <c r="O403" s="143"/>
      <c r="R403" s="9"/>
      <c r="S403" s="9"/>
      <c r="T403" s="6" t="s">
        <v>3</v>
      </c>
      <c r="U403" s="142"/>
      <c r="V403" s="143"/>
      <c r="W403" s="58"/>
      <c r="X403" s="142"/>
      <c r="Y403" s="143"/>
      <c r="Z403" s="159"/>
      <c r="AA403" s="142"/>
      <c r="AB403" s="143"/>
      <c r="AC403" s="58"/>
      <c r="AD403" s="142"/>
      <c r="AE403" s="143"/>
    </row>
    <row r="404" spans="2:31" ht="17.100000000000001" customHeight="1" thickBot="1" x14ac:dyDescent="0.25">
      <c r="B404" s="9"/>
      <c r="C404" s="10"/>
      <c r="D404" s="3" t="s">
        <v>4</v>
      </c>
      <c r="E404" s="223"/>
      <c r="F404" s="187"/>
      <c r="G404" s="58"/>
      <c r="H404" s="223"/>
      <c r="I404" s="187"/>
      <c r="J404" s="159"/>
      <c r="K404" s="223"/>
      <c r="L404" s="187"/>
      <c r="M404" s="58"/>
      <c r="N404" s="169" t="s">
        <v>151</v>
      </c>
      <c r="O404" s="170"/>
      <c r="R404" s="9"/>
      <c r="S404" s="10"/>
      <c r="T404" s="3" t="s">
        <v>4</v>
      </c>
      <c r="U404" s="223"/>
      <c r="V404" s="187"/>
      <c r="W404" s="58"/>
      <c r="X404" s="223"/>
      <c r="Y404" s="187"/>
      <c r="Z404" s="159"/>
      <c r="AA404" s="223"/>
      <c r="AB404" s="187"/>
      <c r="AC404" s="58"/>
      <c r="AD404" s="169" t="s">
        <v>151</v>
      </c>
      <c r="AE404" s="170"/>
    </row>
    <row r="405" spans="2:31" ht="17.100000000000001" customHeight="1" thickBot="1" x14ac:dyDescent="0.25">
      <c r="B405" s="9"/>
      <c r="E405" s="150" t="s">
        <v>199</v>
      </c>
      <c r="F405" s="151"/>
      <c r="G405" s="93"/>
      <c r="H405" s="150" t="s">
        <v>199</v>
      </c>
      <c r="I405" s="151"/>
      <c r="J405" s="160"/>
      <c r="K405" s="150" t="s">
        <v>199</v>
      </c>
      <c r="L405" s="151"/>
      <c r="M405" s="93"/>
      <c r="N405" s="150" t="s">
        <v>199</v>
      </c>
      <c r="O405" s="151"/>
      <c r="R405" s="9"/>
      <c r="U405" s="150" t="s">
        <v>199</v>
      </c>
      <c r="V405" s="151"/>
      <c r="W405" s="93"/>
      <c r="X405" s="150" t="s">
        <v>199</v>
      </c>
      <c r="Y405" s="151"/>
      <c r="Z405" s="160"/>
      <c r="AA405" s="150" t="s">
        <v>199</v>
      </c>
      <c r="AB405" s="151"/>
      <c r="AC405" s="93"/>
      <c r="AD405" s="150" t="s">
        <v>199</v>
      </c>
      <c r="AE405" s="151"/>
    </row>
    <row r="406" spans="2:31" ht="17.100000000000001" customHeight="1" x14ac:dyDescent="0.2">
      <c r="B406" s="9"/>
      <c r="C406" s="11">
        <f>SUM(C400+1)</f>
        <v>45240</v>
      </c>
      <c r="D406" s="2" t="s">
        <v>2</v>
      </c>
      <c r="E406" s="144" t="s">
        <v>45</v>
      </c>
      <c r="F406" s="145"/>
      <c r="G406" s="60"/>
      <c r="H406" s="144" t="s">
        <v>45</v>
      </c>
      <c r="I406" s="145"/>
      <c r="J406" s="158"/>
      <c r="K406" s="144" t="s">
        <v>45</v>
      </c>
      <c r="L406" s="145"/>
      <c r="M406" s="60"/>
      <c r="N406" s="146" t="s">
        <v>160</v>
      </c>
      <c r="O406" s="147"/>
      <c r="R406" s="9"/>
      <c r="S406" s="11">
        <f>SUM(S400+1)</f>
        <v>45240</v>
      </c>
      <c r="T406" s="2" t="s">
        <v>2</v>
      </c>
      <c r="U406" s="144" t="s">
        <v>45</v>
      </c>
      <c r="V406" s="145"/>
      <c r="W406" s="60"/>
      <c r="X406" s="144" t="s">
        <v>45</v>
      </c>
      <c r="Y406" s="145"/>
      <c r="Z406" s="158"/>
      <c r="AA406" s="144" t="s">
        <v>45</v>
      </c>
      <c r="AB406" s="145"/>
      <c r="AC406" s="60"/>
      <c r="AD406" s="146" t="s">
        <v>160</v>
      </c>
      <c r="AE406" s="147"/>
    </row>
    <row r="407" spans="2:31" ht="17.100000000000001" customHeight="1" x14ac:dyDescent="0.2">
      <c r="B407" s="9"/>
      <c r="C407" s="15"/>
      <c r="D407" s="14"/>
      <c r="E407" s="140" t="s">
        <v>69</v>
      </c>
      <c r="F407" s="141"/>
      <c r="G407" s="29"/>
      <c r="H407" s="140" t="s">
        <v>69</v>
      </c>
      <c r="I407" s="141"/>
      <c r="J407" s="159"/>
      <c r="K407" s="140" t="s">
        <v>69</v>
      </c>
      <c r="L407" s="141"/>
      <c r="M407" s="29"/>
      <c r="N407" s="165" t="s">
        <v>69</v>
      </c>
      <c r="O407" s="166"/>
      <c r="R407" s="9"/>
      <c r="S407" s="15"/>
      <c r="T407" s="14"/>
      <c r="U407" s="140" t="s">
        <v>69</v>
      </c>
      <c r="V407" s="141"/>
      <c r="W407" s="29"/>
      <c r="X407" s="140" t="s">
        <v>69</v>
      </c>
      <c r="Y407" s="141"/>
      <c r="Z407" s="159"/>
      <c r="AA407" s="140" t="s">
        <v>69</v>
      </c>
      <c r="AB407" s="141"/>
      <c r="AC407" s="29"/>
      <c r="AD407" s="165" t="s">
        <v>69</v>
      </c>
      <c r="AE407" s="166"/>
    </row>
    <row r="408" spans="2:31" ht="17.100000000000001" customHeight="1" x14ac:dyDescent="0.2">
      <c r="B408" s="9"/>
      <c r="C408" s="9" t="s">
        <v>13</v>
      </c>
      <c r="D408" s="4"/>
      <c r="E408" s="142"/>
      <c r="F408" s="143"/>
      <c r="G408" s="30"/>
      <c r="H408" s="142"/>
      <c r="I408" s="143"/>
      <c r="J408" s="159"/>
      <c r="K408" s="142"/>
      <c r="L408" s="143"/>
      <c r="M408" s="30"/>
      <c r="N408" s="167"/>
      <c r="O408" s="168"/>
      <c r="R408" s="9"/>
      <c r="S408" s="9" t="s">
        <v>13</v>
      </c>
      <c r="T408" s="4"/>
      <c r="U408" s="142"/>
      <c r="V408" s="143"/>
      <c r="W408" s="30"/>
      <c r="X408" s="142"/>
      <c r="Y408" s="143"/>
      <c r="Z408" s="159"/>
      <c r="AA408" s="142"/>
      <c r="AB408" s="143"/>
      <c r="AC408" s="30"/>
      <c r="AD408" s="167"/>
      <c r="AE408" s="168"/>
    </row>
    <row r="409" spans="2:31" ht="17.100000000000001" customHeight="1" x14ac:dyDescent="0.2">
      <c r="B409" s="9"/>
      <c r="C409" s="9"/>
      <c r="D409" s="6" t="s">
        <v>3</v>
      </c>
      <c r="E409" s="148"/>
      <c r="F409" s="149"/>
      <c r="G409" s="30"/>
      <c r="H409" s="148"/>
      <c r="I409" s="149"/>
      <c r="J409" s="159"/>
      <c r="K409" s="148"/>
      <c r="L409" s="149"/>
      <c r="M409" s="30"/>
      <c r="N409" s="148"/>
      <c r="O409" s="149"/>
      <c r="R409" s="9"/>
      <c r="S409" s="9"/>
      <c r="T409" s="6" t="s">
        <v>3</v>
      </c>
      <c r="U409" s="148"/>
      <c r="V409" s="149"/>
      <c r="W409" s="30"/>
      <c r="X409" s="148"/>
      <c r="Y409" s="149"/>
      <c r="Z409" s="159"/>
      <c r="AA409" s="148"/>
      <c r="AB409" s="149"/>
      <c r="AC409" s="30"/>
      <c r="AD409" s="148"/>
      <c r="AE409" s="149"/>
    </row>
    <row r="410" spans="2:31" ht="17.100000000000001" customHeight="1" thickBot="1" x14ac:dyDescent="0.25">
      <c r="B410" s="10"/>
      <c r="C410" s="10"/>
      <c r="D410" s="5" t="s">
        <v>4</v>
      </c>
      <c r="E410" s="150" t="s">
        <v>199</v>
      </c>
      <c r="F410" s="151"/>
      <c r="G410" s="61"/>
      <c r="H410" s="150" t="s">
        <v>199</v>
      </c>
      <c r="I410" s="151"/>
      <c r="J410" s="160"/>
      <c r="K410" s="150" t="s">
        <v>199</v>
      </c>
      <c r="L410" s="151"/>
      <c r="M410" s="61"/>
      <c r="N410" s="176" t="s">
        <v>51</v>
      </c>
      <c r="O410" s="177"/>
      <c r="R410" s="10"/>
      <c r="S410" s="10"/>
      <c r="T410" s="5" t="s">
        <v>4</v>
      </c>
      <c r="U410" s="150" t="s">
        <v>199</v>
      </c>
      <c r="V410" s="151"/>
      <c r="W410" s="61"/>
      <c r="X410" s="150" t="s">
        <v>199</v>
      </c>
      <c r="Y410" s="151"/>
      <c r="Z410" s="160"/>
      <c r="AA410" s="150" t="s">
        <v>199</v>
      </c>
      <c r="AB410" s="151"/>
      <c r="AC410" s="61"/>
      <c r="AD410" s="176" t="s">
        <v>51</v>
      </c>
      <c r="AE410" s="177"/>
    </row>
    <row r="411" spans="2:31" ht="17.100000000000001" customHeight="1" x14ac:dyDescent="0.2">
      <c r="B411" t="s">
        <v>14</v>
      </c>
      <c r="K411" s="185"/>
      <c r="L411" s="185"/>
      <c r="M411" s="185"/>
      <c r="N411" s="185"/>
      <c r="R411" t="s">
        <v>14</v>
      </c>
      <c r="AA411" s="185"/>
      <c r="AB411" s="185"/>
      <c r="AC411" s="74"/>
      <c r="AD411" s="74"/>
    </row>
    <row r="412" spans="2:31" ht="17.100000000000001" customHeight="1" x14ac:dyDescent="0.2">
      <c r="K412" s="184"/>
      <c r="L412" s="184"/>
      <c r="AA412" s="184"/>
      <c r="AB412" s="184"/>
    </row>
    <row r="413" spans="2:31" ht="17.100000000000001" customHeight="1" x14ac:dyDescent="0.25">
      <c r="B413" s="13"/>
      <c r="C413" s="181" t="str">
        <f>C379</f>
        <v xml:space="preserve">HT22 Oftalmologi för sjusköterskor </v>
      </c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R413" s="13"/>
      <c r="S413" s="181" t="str">
        <f>S379</f>
        <v xml:space="preserve">HT22 Oftalmologi för sjusköterskor </v>
      </c>
      <c r="T413" s="181"/>
      <c r="U413" s="181"/>
      <c r="V413" s="181"/>
      <c r="W413" s="181"/>
      <c r="X413" s="181"/>
      <c r="Y413" s="181"/>
      <c r="Z413" s="181"/>
      <c r="AA413" s="181"/>
      <c r="AB413" s="181"/>
      <c r="AC413" s="181"/>
      <c r="AD413" s="181"/>
      <c r="AE413" s="181"/>
    </row>
    <row r="414" spans="2:31" ht="17.100000000000001" customHeight="1" thickBot="1" x14ac:dyDescent="0.25">
      <c r="B414" s="1"/>
      <c r="C414" s="1"/>
      <c r="D414" s="16"/>
      <c r="E414" s="19"/>
      <c r="F414" s="19"/>
      <c r="G414" s="31"/>
      <c r="H414" s="31"/>
      <c r="I414" s="31"/>
      <c r="J414" s="20"/>
      <c r="K414" s="31"/>
      <c r="L414" s="31"/>
      <c r="M414" s="31"/>
      <c r="N414" s="31"/>
      <c r="O414" s="31"/>
      <c r="R414" s="1"/>
      <c r="S414" s="1"/>
      <c r="T414" s="16"/>
      <c r="U414" s="19"/>
      <c r="V414" s="19"/>
      <c r="W414" s="31"/>
      <c r="X414" s="31"/>
      <c r="Y414" s="31"/>
      <c r="Z414" s="20"/>
      <c r="AA414" s="31"/>
      <c r="AB414" s="31"/>
      <c r="AC414" s="31"/>
      <c r="AD414" s="31"/>
      <c r="AE414" s="31"/>
    </row>
    <row r="415" spans="2:31" ht="17.100000000000001" customHeight="1" thickBot="1" x14ac:dyDescent="0.25">
      <c r="B415" s="7" t="s">
        <v>0</v>
      </c>
      <c r="C415" s="12" t="s">
        <v>1</v>
      </c>
      <c r="D415" s="12"/>
      <c r="E415" s="138"/>
      <c r="F415" s="139"/>
      <c r="G415" s="44"/>
      <c r="H415" s="138"/>
      <c r="I415" s="139"/>
      <c r="J415" s="158"/>
      <c r="K415" s="138"/>
      <c r="L415" s="139"/>
      <c r="M415" s="44"/>
      <c r="N415" s="138"/>
      <c r="O415" s="139"/>
      <c r="R415" s="7" t="s">
        <v>0</v>
      </c>
      <c r="S415" s="12" t="s">
        <v>1</v>
      </c>
      <c r="T415" s="12"/>
      <c r="U415" s="138" t="s">
        <v>16</v>
      </c>
      <c r="V415" s="139"/>
      <c r="W415" s="44"/>
      <c r="X415" s="138" t="s">
        <v>17</v>
      </c>
      <c r="Y415" s="139"/>
      <c r="Z415" s="59"/>
      <c r="AA415" s="138" t="s">
        <v>18</v>
      </c>
      <c r="AB415" s="139"/>
      <c r="AC415" s="44"/>
      <c r="AD415" s="138" t="s">
        <v>19</v>
      </c>
      <c r="AE415" s="139"/>
    </row>
    <row r="416" spans="2:31" ht="17.100000000000001" customHeight="1" thickBot="1" x14ac:dyDescent="0.25">
      <c r="B416" s="8" t="s">
        <v>5</v>
      </c>
      <c r="C416" s="11">
        <f>SUM(C406+3)</f>
        <v>45243</v>
      </c>
      <c r="D416" s="2" t="s">
        <v>2</v>
      </c>
      <c r="E416" s="144" t="s">
        <v>45</v>
      </c>
      <c r="F416" s="145"/>
      <c r="G416" s="60"/>
      <c r="H416" s="144" t="s">
        <v>45</v>
      </c>
      <c r="I416" s="145"/>
      <c r="J416" s="159"/>
      <c r="K416" s="144" t="s">
        <v>45</v>
      </c>
      <c r="L416" s="145"/>
      <c r="M416" s="60"/>
      <c r="N416" s="146" t="s">
        <v>160</v>
      </c>
      <c r="O416" s="147"/>
      <c r="R416" s="8" t="s">
        <v>5</v>
      </c>
      <c r="S416" s="11">
        <f>SUM(S406+3)</f>
        <v>45243</v>
      </c>
      <c r="T416" s="2" t="s">
        <v>2</v>
      </c>
      <c r="U416" s="138"/>
      <c r="V416" s="139"/>
      <c r="W416" s="44"/>
      <c r="X416" s="138"/>
      <c r="Y416" s="139"/>
      <c r="Z416" s="158"/>
      <c r="AA416" s="138"/>
      <c r="AB416" s="139"/>
      <c r="AC416" s="44"/>
      <c r="AD416" s="138"/>
      <c r="AE416" s="139"/>
    </row>
    <row r="417" spans="2:31" ht="17.100000000000001" customHeight="1" x14ac:dyDescent="0.2">
      <c r="B417" s="9">
        <f>SUM(B383+1)</f>
        <v>46</v>
      </c>
      <c r="C417" s="15"/>
      <c r="D417" s="14"/>
      <c r="E417" s="140" t="s">
        <v>69</v>
      </c>
      <c r="F417" s="141"/>
      <c r="G417" s="29"/>
      <c r="H417" s="140" t="s">
        <v>69</v>
      </c>
      <c r="I417" s="141"/>
      <c r="J417" s="159"/>
      <c r="K417" s="140" t="s">
        <v>69</v>
      </c>
      <c r="L417" s="141"/>
      <c r="M417" s="29"/>
      <c r="N417" s="165" t="s">
        <v>69</v>
      </c>
      <c r="O417" s="166"/>
      <c r="R417" s="9">
        <f>SUM(R383+1)</f>
        <v>46</v>
      </c>
      <c r="S417" s="15"/>
      <c r="T417" s="14"/>
      <c r="U417" s="144" t="s">
        <v>45</v>
      </c>
      <c r="V417" s="145"/>
      <c r="W417" s="60"/>
      <c r="X417" s="144" t="s">
        <v>45</v>
      </c>
      <c r="Y417" s="145"/>
      <c r="Z417" s="159"/>
      <c r="AA417" s="144" t="s">
        <v>45</v>
      </c>
      <c r="AB417" s="145"/>
      <c r="AC417" s="60"/>
      <c r="AD417" s="146" t="s">
        <v>160</v>
      </c>
      <c r="AE417" s="147"/>
    </row>
    <row r="418" spans="2:31" ht="17.100000000000001" customHeight="1" x14ac:dyDescent="0.2">
      <c r="B418" s="9"/>
      <c r="C418" s="9" t="s">
        <v>8</v>
      </c>
      <c r="D418" s="4"/>
      <c r="E418" s="142"/>
      <c r="F418" s="143"/>
      <c r="G418" s="30"/>
      <c r="H418" s="142"/>
      <c r="I418" s="143"/>
      <c r="J418" s="159"/>
      <c r="K418" s="142"/>
      <c r="L418" s="143"/>
      <c r="M418" s="30"/>
      <c r="N418" s="167"/>
      <c r="O418" s="168"/>
      <c r="R418" s="9"/>
      <c r="S418" s="9" t="s">
        <v>8</v>
      </c>
      <c r="T418" s="4"/>
      <c r="U418" s="140" t="s">
        <v>69</v>
      </c>
      <c r="V418" s="141"/>
      <c r="W418" s="29"/>
      <c r="X418" s="140" t="s">
        <v>69</v>
      </c>
      <c r="Y418" s="141"/>
      <c r="Z418" s="159"/>
      <c r="AA418" s="140" t="s">
        <v>69</v>
      </c>
      <c r="AB418" s="141"/>
      <c r="AC418" s="29"/>
      <c r="AD418" s="165" t="s">
        <v>69</v>
      </c>
      <c r="AE418" s="166"/>
    </row>
    <row r="419" spans="2:31" ht="17.100000000000001" customHeight="1" x14ac:dyDescent="0.2">
      <c r="B419" s="9" t="s">
        <v>6</v>
      </c>
      <c r="C419" s="9"/>
      <c r="D419" s="6" t="s">
        <v>3</v>
      </c>
      <c r="E419" s="148"/>
      <c r="F419" s="149"/>
      <c r="G419" s="30"/>
      <c r="H419" s="148"/>
      <c r="I419" s="149"/>
      <c r="J419" s="159"/>
      <c r="K419" s="148"/>
      <c r="L419" s="149"/>
      <c r="M419" s="30"/>
      <c r="N419" s="148"/>
      <c r="O419" s="149"/>
      <c r="R419" s="9" t="s">
        <v>6</v>
      </c>
      <c r="S419" s="9"/>
      <c r="T419" s="6" t="s">
        <v>3</v>
      </c>
      <c r="U419" s="142"/>
      <c r="V419" s="143"/>
      <c r="W419" s="30"/>
      <c r="X419" s="142"/>
      <c r="Y419" s="143"/>
      <c r="Z419" s="159"/>
      <c r="AA419" s="142"/>
      <c r="AB419" s="143"/>
      <c r="AC419" s="30"/>
      <c r="AD419" s="167"/>
      <c r="AE419" s="168"/>
    </row>
    <row r="420" spans="2:31" ht="17.100000000000001" customHeight="1" thickBot="1" x14ac:dyDescent="0.25">
      <c r="B420" s="9">
        <f>SUM(B386)</f>
        <v>1</v>
      </c>
      <c r="C420" s="10"/>
      <c r="D420" s="5" t="s">
        <v>4</v>
      </c>
      <c r="E420" s="150" t="s">
        <v>199</v>
      </c>
      <c r="F420" s="151"/>
      <c r="G420" s="61"/>
      <c r="H420" s="150" t="s">
        <v>199</v>
      </c>
      <c r="I420" s="151"/>
      <c r="J420" s="160"/>
      <c r="K420" s="150" t="s">
        <v>199</v>
      </c>
      <c r="L420" s="151"/>
      <c r="M420" s="61"/>
      <c r="N420" s="176" t="s">
        <v>51</v>
      </c>
      <c r="O420" s="177"/>
      <c r="R420" s="9">
        <f>SUM(R386)</f>
        <v>1</v>
      </c>
      <c r="S420" s="10"/>
      <c r="T420" s="5" t="s">
        <v>4</v>
      </c>
      <c r="U420" s="148"/>
      <c r="V420" s="149"/>
      <c r="W420" s="30"/>
      <c r="X420" s="148"/>
      <c r="Y420" s="149"/>
      <c r="Z420" s="159"/>
      <c r="AA420" s="148"/>
      <c r="AB420" s="149"/>
      <c r="AC420" s="30"/>
      <c r="AD420" s="148"/>
      <c r="AE420" s="149"/>
    </row>
    <row r="421" spans="2:31" ht="17.100000000000001" customHeight="1" thickBot="1" x14ac:dyDescent="0.25">
      <c r="B421" s="9" t="s">
        <v>9</v>
      </c>
      <c r="E421" s="27"/>
      <c r="J421" s="24"/>
      <c r="O421" s="25"/>
      <c r="R421" s="9" t="s">
        <v>9</v>
      </c>
      <c r="U421" s="176" t="s">
        <v>201</v>
      </c>
      <c r="V421" s="177"/>
      <c r="W421" s="61"/>
      <c r="X421" s="176" t="s">
        <v>201</v>
      </c>
      <c r="Y421" s="177"/>
      <c r="Z421" s="160"/>
      <c r="AA421" s="150" t="s">
        <v>199</v>
      </c>
      <c r="AB421" s="151"/>
      <c r="AC421" s="61"/>
      <c r="AD421" s="176" t="s">
        <v>51</v>
      </c>
      <c r="AE421" s="177"/>
    </row>
    <row r="422" spans="2:31" ht="17.100000000000001" customHeight="1" x14ac:dyDescent="0.2">
      <c r="B422" s="9">
        <f>SUM(B388+1)</f>
        <v>13</v>
      </c>
      <c r="C422" s="11">
        <f>SUM(C416+1)</f>
        <v>45244</v>
      </c>
      <c r="D422" s="2" t="s">
        <v>2</v>
      </c>
      <c r="E422" s="144" t="s">
        <v>45</v>
      </c>
      <c r="F422" s="145"/>
      <c r="G422" s="60"/>
      <c r="H422" s="144" t="s">
        <v>45</v>
      </c>
      <c r="I422" s="145"/>
      <c r="J422" s="158"/>
      <c r="K422" s="144" t="s">
        <v>45</v>
      </c>
      <c r="L422" s="145"/>
      <c r="M422" s="60"/>
      <c r="N422" s="146" t="s">
        <v>160</v>
      </c>
      <c r="O422" s="147"/>
      <c r="R422" s="9">
        <f>SUM(R388+1)</f>
        <v>12</v>
      </c>
      <c r="S422" s="11">
        <f>SUM(S416+1)</f>
        <v>45244</v>
      </c>
      <c r="T422" s="2" t="s">
        <v>2</v>
      </c>
      <c r="U422" s="144" t="s">
        <v>45</v>
      </c>
      <c r="V422" s="145"/>
      <c r="W422" s="60"/>
      <c r="X422" s="144" t="s">
        <v>45</v>
      </c>
      <c r="Y422" s="145"/>
      <c r="Z422" s="171"/>
      <c r="AA422" s="144" t="s">
        <v>45</v>
      </c>
      <c r="AB422" s="145"/>
      <c r="AC422" s="60"/>
      <c r="AD422" s="146" t="s">
        <v>160</v>
      </c>
      <c r="AE422" s="147"/>
    </row>
    <row r="423" spans="2:31" ht="17.100000000000001" customHeight="1" x14ac:dyDescent="0.2">
      <c r="B423" s="9"/>
      <c r="C423" s="15"/>
      <c r="D423" s="14"/>
      <c r="E423" s="140" t="s">
        <v>69</v>
      </c>
      <c r="F423" s="141"/>
      <c r="G423" s="29"/>
      <c r="H423" s="140" t="s">
        <v>69</v>
      </c>
      <c r="I423" s="141"/>
      <c r="J423" s="159"/>
      <c r="K423" s="140" t="s">
        <v>69</v>
      </c>
      <c r="L423" s="141"/>
      <c r="M423" s="29"/>
      <c r="N423" s="165" t="s">
        <v>69</v>
      </c>
      <c r="O423" s="166"/>
      <c r="R423" s="9"/>
      <c r="S423" s="15"/>
      <c r="T423" s="14"/>
      <c r="U423" s="140" t="s">
        <v>69</v>
      </c>
      <c r="V423" s="141"/>
      <c r="W423" s="29"/>
      <c r="X423" s="140" t="s">
        <v>69</v>
      </c>
      <c r="Y423" s="141"/>
      <c r="Z423" s="172"/>
      <c r="AA423" s="140" t="s">
        <v>69</v>
      </c>
      <c r="AB423" s="141"/>
      <c r="AC423" s="29"/>
      <c r="AD423" s="165" t="s">
        <v>69</v>
      </c>
      <c r="AE423" s="166"/>
    </row>
    <row r="424" spans="2:31" ht="17.100000000000001" customHeight="1" x14ac:dyDescent="0.2">
      <c r="B424" s="9" t="s">
        <v>7</v>
      </c>
      <c r="C424" s="9" t="s">
        <v>10</v>
      </c>
      <c r="D424" s="4"/>
      <c r="E424" s="142"/>
      <c r="F424" s="143"/>
      <c r="G424" s="30"/>
      <c r="H424" s="142"/>
      <c r="I424" s="143"/>
      <c r="J424" s="159"/>
      <c r="K424" s="142"/>
      <c r="L424" s="143"/>
      <c r="M424" s="30"/>
      <c r="N424" s="167"/>
      <c r="O424" s="168"/>
      <c r="R424" s="9" t="s">
        <v>7</v>
      </c>
      <c r="S424" s="9" t="s">
        <v>10</v>
      </c>
      <c r="T424" s="4"/>
      <c r="U424" s="142"/>
      <c r="V424" s="143"/>
      <c r="W424" s="30"/>
      <c r="X424" s="142"/>
      <c r="Y424" s="143"/>
      <c r="Z424" s="172"/>
      <c r="AA424" s="142"/>
      <c r="AB424" s="143"/>
      <c r="AC424" s="30"/>
      <c r="AD424" s="167"/>
      <c r="AE424" s="168"/>
    </row>
    <row r="425" spans="2:31" ht="17.100000000000001" customHeight="1" x14ac:dyDescent="0.2">
      <c r="B425" s="9">
        <f>SUM(B391+1)</f>
        <v>13</v>
      </c>
      <c r="C425" s="9"/>
      <c r="D425" s="6" t="s">
        <v>3</v>
      </c>
      <c r="E425" s="148"/>
      <c r="F425" s="149"/>
      <c r="G425" s="30"/>
      <c r="H425" s="148"/>
      <c r="I425" s="149"/>
      <c r="J425" s="159"/>
      <c r="K425" s="148"/>
      <c r="L425" s="149"/>
      <c r="M425" s="30"/>
      <c r="N425" s="148"/>
      <c r="O425" s="149"/>
      <c r="R425" s="9">
        <f>SUM(R391+1)</f>
        <v>12</v>
      </c>
      <c r="S425" s="9"/>
      <c r="T425" s="6" t="s">
        <v>3</v>
      </c>
      <c r="U425" s="148"/>
      <c r="V425" s="149"/>
      <c r="W425" s="30"/>
      <c r="X425" s="148"/>
      <c r="Y425" s="149"/>
      <c r="Z425" s="172"/>
      <c r="AA425" s="148"/>
      <c r="AB425" s="149"/>
      <c r="AC425" s="30"/>
      <c r="AD425" s="148"/>
      <c r="AE425" s="149"/>
    </row>
    <row r="426" spans="2:31" ht="17.100000000000001" customHeight="1" thickBot="1" x14ac:dyDescent="0.25">
      <c r="B426" s="9"/>
      <c r="C426" s="10"/>
      <c r="D426" s="5" t="s">
        <v>4</v>
      </c>
      <c r="E426" s="150" t="s">
        <v>199</v>
      </c>
      <c r="F426" s="151"/>
      <c r="G426" s="61"/>
      <c r="H426" s="150" t="s">
        <v>199</v>
      </c>
      <c r="I426" s="151"/>
      <c r="J426" s="160"/>
      <c r="K426" s="150" t="s">
        <v>199</v>
      </c>
      <c r="L426" s="151"/>
      <c r="M426" s="61"/>
      <c r="N426" s="176" t="s">
        <v>51</v>
      </c>
      <c r="O426" s="177"/>
      <c r="R426" s="9"/>
      <c r="S426" s="10"/>
      <c r="T426" s="5" t="s">
        <v>4</v>
      </c>
      <c r="U426" s="176" t="s">
        <v>201</v>
      </c>
      <c r="V426" s="177"/>
      <c r="W426" s="61"/>
      <c r="X426" s="176" t="s">
        <v>201</v>
      </c>
      <c r="Y426" s="177"/>
      <c r="Z426" s="173"/>
      <c r="AA426" s="176" t="s">
        <v>201</v>
      </c>
      <c r="AB426" s="177"/>
      <c r="AC426" s="61"/>
      <c r="AD426" s="176" t="s">
        <v>201</v>
      </c>
      <c r="AE426" s="177"/>
    </row>
    <row r="427" spans="2:31" ht="17.100000000000001" customHeight="1" thickBot="1" x14ac:dyDescent="0.25">
      <c r="B427" s="9"/>
      <c r="E427" s="27"/>
      <c r="J427" s="24"/>
      <c r="O427" s="25"/>
      <c r="R427" s="9"/>
      <c r="U427" s="62"/>
      <c r="V427" s="63"/>
      <c r="W427" s="63"/>
      <c r="X427" s="63"/>
      <c r="Y427" s="63"/>
      <c r="Z427" s="64"/>
      <c r="AA427" s="63"/>
      <c r="AB427" s="63"/>
      <c r="AC427" s="63"/>
      <c r="AD427" s="63"/>
      <c r="AE427" s="65"/>
    </row>
    <row r="428" spans="2:31" ht="17.100000000000001" customHeight="1" x14ac:dyDescent="0.2">
      <c r="B428" s="9"/>
      <c r="C428" s="11">
        <f>SUM(C422+1)</f>
        <v>45245</v>
      </c>
      <c r="D428" s="2" t="s">
        <v>2</v>
      </c>
      <c r="E428" s="144" t="s">
        <v>45</v>
      </c>
      <c r="F428" s="145"/>
      <c r="G428" s="60"/>
      <c r="H428" s="144" t="s">
        <v>45</v>
      </c>
      <c r="I428" s="145"/>
      <c r="J428" s="158"/>
      <c r="K428" s="144" t="s">
        <v>45</v>
      </c>
      <c r="L428" s="145"/>
      <c r="M428" s="60"/>
      <c r="N428" s="146" t="s">
        <v>156</v>
      </c>
      <c r="O428" s="147"/>
      <c r="R428" s="9"/>
      <c r="S428" s="11">
        <f>SUM(S422+1)</f>
        <v>45245</v>
      </c>
      <c r="T428" s="2" t="s">
        <v>2</v>
      </c>
      <c r="U428" s="144" t="s">
        <v>45</v>
      </c>
      <c r="V428" s="145"/>
      <c r="W428" s="60"/>
      <c r="X428" s="144" t="s">
        <v>45</v>
      </c>
      <c r="Y428" s="145"/>
      <c r="Z428" s="171"/>
      <c r="AA428" s="144" t="s">
        <v>45</v>
      </c>
      <c r="AB428" s="145"/>
      <c r="AC428" s="60"/>
      <c r="AD428" s="146" t="s">
        <v>160</v>
      </c>
      <c r="AE428" s="147"/>
    </row>
    <row r="429" spans="2:31" ht="17.100000000000001" customHeight="1" x14ac:dyDescent="0.2">
      <c r="B429" s="9"/>
      <c r="C429" s="15"/>
      <c r="D429" s="14"/>
      <c r="E429" s="140" t="s">
        <v>69</v>
      </c>
      <c r="F429" s="141"/>
      <c r="G429" s="29"/>
      <c r="H429" s="140" t="s">
        <v>69</v>
      </c>
      <c r="I429" s="141"/>
      <c r="J429" s="159"/>
      <c r="K429" s="140" t="s">
        <v>69</v>
      </c>
      <c r="L429" s="141"/>
      <c r="M429" s="29"/>
      <c r="N429" s="165" t="s">
        <v>69</v>
      </c>
      <c r="O429" s="166"/>
      <c r="R429" s="9"/>
      <c r="S429" s="15"/>
      <c r="T429" s="14"/>
      <c r="U429" s="140" t="s">
        <v>69</v>
      </c>
      <c r="V429" s="141"/>
      <c r="W429" s="29"/>
      <c r="X429" s="140" t="s">
        <v>69</v>
      </c>
      <c r="Y429" s="141"/>
      <c r="Z429" s="172"/>
      <c r="AA429" s="140" t="s">
        <v>69</v>
      </c>
      <c r="AB429" s="141"/>
      <c r="AC429" s="29"/>
      <c r="AD429" s="165" t="s">
        <v>69</v>
      </c>
      <c r="AE429" s="166"/>
    </row>
    <row r="430" spans="2:31" ht="17.100000000000001" customHeight="1" x14ac:dyDescent="0.2">
      <c r="B430" s="9"/>
      <c r="C430" s="9" t="s">
        <v>11</v>
      </c>
      <c r="D430" s="4"/>
      <c r="E430" s="142"/>
      <c r="F430" s="143"/>
      <c r="G430" s="30"/>
      <c r="H430" s="142"/>
      <c r="I430" s="143"/>
      <c r="J430" s="159"/>
      <c r="K430" s="142"/>
      <c r="L430" s="143"/>
      <c r="M430" s="30"/>
      <c r="N430" s="167"/>
      <c r="O430" s="168"/>
      <c r="R430" s="9"/>
      <c r="S430" s="9" t="s">
        <v>11</v>
      </c>
      <c r="T430" s="4"/>
      <c r="U430" s="142"/>
      <c r="V430" s="143"/>
      <c r="W430" s="30"/>
      <c r="X430" s="142"/>
      <c r="Y430" s="143"/>
      <c r="Z430" s="172"/>
      <c r="AA430" s="142"/>
      <c r="AB430" s="143"/>
      <c r="AC430" s="30"/>
      <c r="AD430" s="167"/>
      <c r="AE430" s="168"/>
    </row>
    <row r="431" spans="2:31" ht="17.100000000000001" customHeight="1" x14ac:dyDescent="0.2">
      <c r="B431" s="9"/>
      <c r="C431" s="9"/>
      <c r="D431" s="6" t="s">
        <v>3</v>
      </c>
      <c r="E431" s="148"/>
      <c r="F431" s="149"/>
      <c r="G431" s="30"/>
      <c r="H431" s="148"/>
      <c r="I431" s="149"/>
      <c r="J431" s="159"/>
      <c r="K431" s="148"/>
      <c r="L431" s="149"/>
      <c r="M431" s="30"/>
      <c r="N431" s="148"/>
      <c r="O431" s="149"/>
      <c r="R431" s="9"/>
      <c r="S431" s="9"/>
      <c r="T431" s="6" t="s">
        <v>3</v>
      </c>
      <c r="U431" s="148"/>
      <c r="V431" s="149"/>
      <c r="W431" s="30"/>
      <c r="X431" s="148"/>
      <c r="Y431" s="149"/>
      <c r="Z431" s="172"/>
      <c r="AA431" s="148"/>
      <c r="AB431" s="149"/>
      <c r="AC431" s="30"/>
      <c r="AD431" s="148"/>
      <c r="AE431" s="149"/>
    </row>
    <row r="432" spans="2:31" ht="17.100000000000001" customHeight="1" thickBot="1" x14ac:dyDescent="0.25">
      <c r="B432" s="9"/>
      <c r="C432" s="10"/>
      <c r="D432" s="5" t="s">
        <v>4</v>
      </c>
      <c r="E432" s="150" t="s">
        <v>199</v>
      </c>
      <c r="F432" s="151"/>
      <c r="G432" s="61"/>
      <c r="H432" s="150" t="s">
        <v>199</v>
      </c>
      <c r="I432" s="151"/>
      <c r="J432" s="160"/>
      <c r="K432" s="150" t="s">
        <v>199</v>
      </c>
      <c r="L432" s="151"/>
      <c r="M432" s="61"/>
      <c r="N432" s="176" t="s">
        <v>201</v>
      </c>
      <c r="O432" s="177"/>
      <c r="R432" s="9"/>
      <c r="S432" s="10"/>
      <c r="T432" s="5" t="s">
        <v>4</v>
      </c>
      <c r="U432" s="176" t="s">
        <v>201</v>
      </c>
      <c r="V432" s="177"/>
      <c r="W432" s="61"/>
      <c r="X432" s="176" t="s">
        <v>201</v>
      </c>
      <c r="Y432" s="177"/>
      <c r="Z432" s="173"/>
      <c r="AA432" s="176" t="s">
        <v>201</v>
      </c>
      <c r="AB432" s="177"/>
      <c r="AC432" s="61"/>
      <c r="AD432" s="176" t="s">
        <v>201</v>
      </c>
      <c r="AE432" s="177"/>
    </row>
    <row r="433" spans="2:31" ht="17.100000000000001" customHeight="1" thickBot="1" x14ac:dyDescent="0.25">
      <c r="B433" s="9"/>
      <c r="E433" s="27"/>
      <c r="J433" s="24"/>
      <c r="O433" s="25"/>
      <c r="R433" s="9"/>
      <c r="U433" s="62"/>
      <c r="V433" s="63"/>
      <c r="W433" s="63"/>
      <c r="X433" s="63"/>
      <c r="Y433" s="63"/>
      <c r="Z433" s="64"/>
      <c r="AA433" s="63"/>
      <c r="AB433" s="63"/>
      <c r="AC433" s="63"/>
      <c r="AD433" s="63"/>
      <c r="AE433" s="65"/>
    </row>
    <row r="434" spans="2:31" ht="17.100000000000001" customHeight="1" x14ac:dyDescent="0.2">
      <c r="B434" s="9"/>
      <c r="C434" s="11">
        <f>SUM(C428+1)</f>
        <v>45246</v>
      </c>
      <c r="D434" s="2" t="s">
        <v>2</v>
      </c>
      <c r="E434" s="144" t="s">
        <v>45</v>
      </c>
      <c r="F434" s="145"/>
      <c r="G434" s="60"/>
      <c r="H434" s="144" t="s">
        <v>45</v>
      </c>
      <c r="I434" s="145"/>
      <c r="J434" s="171"/>
      <c r="K434" s="144" t="s">
        <v>45</v>
      </c>
      <c r="L434" s="145"/>
      <c r="M434" s="60"/>
      <c r="N434" s="146" t="s">
        <v>156</v>
      </c>
      <c r="O434" s="147"/>
      <c r="R434" s="9"/>
      <c r="S434" s="11">
        <f>SUM(S428+1)</f>
        <v>45246</v>
      </c>
      <c r="T434" s="2" t="s">
        <v>2</v>
      </c>
      <c r="U434" s="144" t="s">
        <v>45</v>
      </c>
      <c r="V434" s="145"/>
      <c r="W434" s="60"/>
      <c r="X434" s="144" t="s">
        <v>45</v>
      </c>
      <c r="Y434" s="145"/>
      <c r="Z434" s="171"/>
      <c r="AA434" s="144" t="s">
        <v>45</v>
      </c>
      <c r="AB434" s="145"/>
      <c r="AC434" s="60"/>
      <c r="AD434" s="146" t="s">
        <v>156</v>
      </c>
      <c r="AE434" s="147"/>
    </row>
    <row r="435" spans="2:31" ht="17.100000000000001" customHeight="1" x14ac:dyDescent="0.2">
      <c r="B435" s="9"/>
      <c r="C435" s="15"/>
      <c r="D435" s="14"/>
      <c r="E435" s="140" t="s">
        <v>69</v>
      </c>
      <c r="F435" s="141"/>
      <c r="G435" s="29"/>
      <c r="H435" s="140" t="s">
        <v>69</v>
      </c>
      <c r="I435" s="141"/>
      <c r="J435" s="172"/>
      <c r="K435" s="140" t="s">
        <v>69</v>
      </c>
      <c r="L435" s="141"/>
      <c r="M435" s="29"/>
      <c r="N435" s="165" t="s">
        <v>69</v>
      </c>
      <c r="O435" s="166"/>
      <c r="R435" s="9"/>
      <c r="S435" s="15"/>
      <c r="T435" s="14"/>
      <c r="U435" s="140" t="s">
        <v>69</v>
      </c>
      <c r="V435" s="141"/>
      <c r="W435" s="29"/>
      <c r="X435" s="140" t="s">
        <v>69</v>
      </c>
      <c r="Y435" s="141"/>
      <c r="Z435" s="172"/>
      <c r="AA435" s="140" t="s">
        <v>69</v>
      </c>
      <c r="AB435" s="141"/>
      <c r="AC435" s="29"/>
      <c r="AD435" s="165" t="s">
        <v>69</v>
      </c>
      <c r="AE435" s="166"/>
    </row>
    <row r="436" spans="2:31" ht="17.100000000000001" customHeight="1" x14ac:dyDescent="0.2">
      <c r="B436" s="9"/>
      <c r="C436" s="9" t="s">
        <v>12</v>
      </c>
      <c r="D436" s="4"/>
      <c r="E436" s="142"/>
      <c r="F436" s="143"/>
      <c r="G436" s="30"/>
      <c r="H436" s="142"/>
      <c r="I436" s="143"/>
      <c r="J436" s="172"/>
      <c r="K436" s="142"/>
      <c r="L436" s="143"/>
      <c r="M436" s="30"/>
      <c r="N436" s="167"/>
      <c r="O436" s="168"/>
      <c r="R436" s="9"/>
      <c r="S436" s="9" t="s">
        <v>12</v>
      </c>
      <c r="T436" s="4"/>
      <c r="U436" s="142"/>
      <c r="V436" s="143"/>
      <c r="W436" s="30"/>
      <c r="X436" s="142"/>
      <c r="Y436" s="143"/>
      <c r="Z436" s="172"/>
      <c r="AA436" s="142"/>
      <c r="AB436" s="143"/>
      <c r="AC436" s="30"/>
      <c r="AD436" s="167"/>
      <c r="AE436" s="168"/>
    </row>
    <row r="437" spans="2:31" ht="17.100000000000001" customHeight="1" x14ac:dyDescent="0.2">
      <c r="B437" s="9"/>
      <c r="C437" s="9"/>
      <c r="D437" s="6" t="s">
        <v>3</v>
      </c>
      <c r="E437" s="148"/>
      <c r="F437" s="149"/>
      <c r="G437" s="30"/>
      <c r="H437" s="148"/>
      <c r="I437" s="149"/>
      <c r="J437" s="172"/>
      <c r="K437" s="148"/>
      <c r="L437" s="149"/>
      <c r="M437" s="30"/>
      <c r="N437" s="148"/>
      <c r="O437" s="149"/>
      <c r="R437" s="9"/>
      <c r="S437" s="9"/>
      <c r="T437" s="6" t="s">
        <v>3</v>
      </c>
      <c r="U437" s="148"/>
      <c r="V437" s="149"/>
      <c r="W437" s="30"/>
      <c r="X437" s="148"/>
      <c r="Y437" s="149"/>
      <c r="Z437" s="172"/>
      <c r="AA437" s="148"/>
      <c r="AB437" s="149"/>
      <c r="AC437" s="30"/>
      <c r="AD437" s="148"/>
      <c r="AE437" s="149"/>
    </row>
    <row r="438" spans="2:31" ht="17.100000000000001" customHeight="1" thickBot="1" x14ac:dyDescent="0.25">
      <c r="B438" s="9"/>
      <c r="C438" s="10"/>
      <c r="D438" s="3" t="s">
        <v>4</v>
      </c>
      <c r="E438" s="150" t="s">
        <v>199</v>
      </c>
      <c r="F438" s="151"/>
      <c r="G438" s="61"/>
      <c r="H438" s="150" t="s">
        <v>199</v>
      </c>
      <c r="I438" s="151"/>
      <c r="J438" s="173"/>
      <c r="K438" s="150" t="s">
        <v>199</v>
      </c>
      <c r="L438" s="151"/>
      <c r="M438" s="61"/>
      <c r="N438" s="150" t="s">
        <v>199</v>
      </c>
      <c r="O438" s="151"/>
      <c r="R438" s="9"/>
      <c r="S438" s="10"/>
      <c r="T438" s="3" t="s">
        <v>4</v>
      </c>
      <c r="U438" s="176" t="s">
        <v>201</v>
      </c>
      <c r="V438" s="177"/>
      <c r="W438" s="61"/>
      <c r="X438" s="176" t="s">
        <v>201</v>
      </c>
      <c r="Y438" s="177"/>
      <c r="Z438" s="173"/>
      <c r="AA438" s="176" t="s">
        <v>201</v>
      </c>
      <c r="AB438" s="177"/>
      <c r="AC438" s="61"/>
      <c r="AD438" s="176" t="s">
        <v>201</v>
      </c>
      <c r="AE438" s="177"/>
    </row>
    <row r="439" spans="2:31" ht="17.100000000000001" customHeight="1" thickBot="1" x14ac:dyDescent="0.25">
      <c r="B439" s="9"/>
      <c r="E439" s="27"/>
      <c r="J439" s="28"/>
      <c r="O439" s="25"/>
      <c r="R439" s="9"/>
      <c r="U439" s="27"/>
      <c r="Z439" s="28"/>
      <c r="AE439" s="25"/>
    </row>
    <row r="440" spans="2:31" ht="17.100000000000001" customHeight="1" x14ac:dyDescent="0.2">
      <c r="B440" s="9"/>
      <c r="C440" s="11">
        <f>SUM(C434+1)</f>
        <v>45247</v>
      </c>
      <c r="D440" s="2" t="s">
        <v>2</v>
      </c>
      <c r="E440" s="144" t="s">
        <v>45</v>
      </c>
      <c r="F440" s="145"/>
      <c r="G440" s="60"/>
      <c r="H440" s="144" t="s">
        <v>45</v>
      </c>
      <c r="I440" s="145"/>
      <c r="J440" s="171"/>
      <c r="K440" s="144" t="s">
        <v>45</v>
      </c>
      <c r="L440" s="145"/>
      <c r="M440" s="60"/>
      <c r="N440" s="146" t="s">
        <v>156</v>
      </c>
      <c r="O440" s="147"/>
      <c r="R440" s="9"/>
      <c r="S440" s="11">
        <f>SUM(S434+1)</f>
        <v>45247</v>
      </c>
      <c r="T440" s="2" t="s">
        <v>2</v>
      </c>
      <c r="U440" s="144" t="s">
        <v>45</v>
      </c>
      <c r="V440" s="145"/>
      <c r="W440" s="60"/>
      <c r="X440" s="144" t="s">
        <v>45</v>
      </c>
      <c r="Y440" s="145"/>
      <c r="Z440" s="171"/>
      <c r="AA440" s="144" t="s">
        <v>45</v>
      </c>
      <c r="AB440" s="145"/>
      <c r="AC440" s="60"/>
      <c r="AD440" s="146" t="s">
        <v>156</v>
      </c>
      <c r="AE440" s="147"/>
    </row>
    <row r="441" spans="2:31" ht="17.100000000000001" customHeight="1" x14ac:dyDescent="0.2">
      <c r="B441" s="9"/>
      <c r="C441" s="15"/>
      <c r="D441" s="14"/>
      <c r="E441" s="140" t="s">
        <v>69</v>
      </c>
      <c r="F441" s="141"/>
      <c r="G441" s="29"/>
      <c r="H441" s="140" t="s">
        <v>69</v>
      </c>
      <c r="I441" s="141"/>
      <c r="J441" s="172"/>
      <c r="K441" s="140" t="s">
        <v>69</v>
      </c>
      <c r="L441" s="141"/>
      <c r="M441" s="29"/>
      <c r="N441" s="165" t="s">
        <v>69</v>
      </c>
      <c r="O441" s="166"/>
      <c r="R441" s="9"/>
      <c r="S441" s="15"/>
      <c r="T441" s="14"/>
      <c r="U441" s="140" t="s">
        <v>69</v>
      </c>
      <c r="V441" s="141"/>
      <c r="W441" s="29"/>
      <c r="X441" s="140" t="s">
        <v>69</v>
      </c>
      <c r="Y441" s="141"/>
      <c r="Z441" s="172"/>
      <c r="AA441" s="140" t="s">
        <v>69</v>
      </c>
      <c r="AB441" s="141"/>
      <c r="AC441" s="29"/>
      <c r="AD441" s="165" t="s">
        <v>69</v>
      </c>
      <c r="AE441" s="166"/>
    </row>
    <row r="442" spans="2:31" ht="17.100000000000001" customHeight="1" x14ac:dyDescent="0.2">
      <c r="B442" s="9"/>
      <c r="C442" s="9" t="s">
        <v>13</v>
      </c>
      <c r="D442" s="4"/>
      <c r="E442" s="142"/>
      <c r="F442" s="143"/>
      <c r="G442" s="30"/>
      <c r="H442" s="142"/>
      <c r="I442" s="143"/>
      <c r="J442" s="172"/>
      <c r="K442" s="142"/>
      <c r="L442" s="143"/>
      <c r="M442" s="30"/>
      <c r="N442" s="167"/>
      <c r="O442" s="168"/>
      <c r="R442" s="9"/>
      <c r="S442" s="9" t="s">
        <v>13</v>
      </c>
      <c r="T442" s="4"/>
      <c r="U442" s="142"/>
      <c r="V442" s="143"/>
      <c r="W442" s="30"/>
      <c r="X442" s="142"/>
      <c r="Y442" s="143"/>
      <c r="Z442" s="172"/>
      <c r="AA442" s="142"/>
      <c r="AB442" s="143"/>
      <c r="AC442" s="30"/>
      <c r="AD442" s="167"/>
      <c r="AE442" s="168"/>
    </row>
    <row r="443" spans="2:31" ht="17.100000000000001" customHeight="1" x14ac:dyDescent="0.2">
      <c r="B443" s="9"/>
      <c r="C443" s="9"/>
      <c r="D443" s="6" t="s">
        <v>3</v>
      </c>
      <c r="E443" s="148"/>
      <c r="F443" s="149"/>
      <c r="G443" s="30"/>
      <c r="H443" s="148"/>
      <c r="I443" s="149"/>
      <c r="J443" s="172"/>
      <c r="K443" s="148"/>
      <c r="L443" s="149"/>
      <c r="M443" s="30"/>
      <c r="N443" s="148"/>
      <c r="O443" s="149"/>
      <c r="R443" s="9"/>
      <c r="S443" s="9"/>
      <c r="T443" s="6" t="s">
        <v>3</v>
      </c>
      <c r="U443" s="148"/>
      <c r="V443" s="149"/>
      <c r="W443" s="30"/>
      <c r="X443" s="148"/>
      <c r="Y443" s="149"/>
      <c r="Z443" s="172"/>
      <c r="AA443" s="148"/>
      <c r="AB443" s="149"/>
      <c r="AC443" s="30"/>
      <c r="AD443" s="148"/>
      <c r="AE443" s="149"/>
    </row>
    <row r="444" spans="2:31" ht="17.100000000000001" customHeight="1" thickBot="1" x14ac:dyDescent="0.25">
      <c r="B444" s="10"/>
      <c r="C444" s="10"/>
      <c r="D444" s="5" t="s">
        <v>4</v>
      </c>
      <c r="E444" s="150" t="s">
        <v>199</v>
      </c>
      <c r="F444" s="151"/>
      <c r="G444" s="61"/>
      <c r="H444" s="150" t="s">
        <v>199</v>
      </c>
      <c r="I444" s="151"/>
      <c r="J444" s="173"/>
      <c r="K444" s="150" t="s">
        <v>199</v>
      </c>
      <c r="L444" s="151"/>
      <c r="M444" s="61"/>
      <c r="N444" s="150" t="s">
        <v>199</v>
      </c>
      <c r="O444" s="151"/>
      <c r="R444" s="10"/>
      <c r="S444" s="10"/>
      <c r="T444" s="5" t="s">
        <v>4</v>
      </c>
      <c r="U444" s="176" t="s">
        <v>201</v>
      </c>
      <c r="V444" s="177"/>
      <c r="W444" s="61"/>
      <c r="X444" s="176" t="s">
        <v>201</v>
      </c>
      <c r="Y444" s="177"/>
      <c r="Z444" s="173"/>
      <c r="AA444" s="176" t="s">
        <v>201</v>
      </c>
      <c r="AB444" s="177"/>
      <c r="AC444" s="61"/>
      <c r="AD444" s="176" t="s">
        <v>201</v>
      </c>
      <c r="AE444" s="177"/>
    </row>
    <row r="445" spans="2:31" ht="17.100000000000001" customHeight="1" x14ac:dyDescent="0.2">
      <c r="B445" t="s">
        <v>14</v>
      </c>
      <c r="K445" s="185"/>
      <c r="L445" s="185"/>
      <c r="M445" s="185"/>
      <c r="N445" s="185"/>
      <c r="R445" t="s">
        <v>14</v>
      </c>
      <c r="AA445" s="185"/>
      <c r="AB445" s="185"/>
      <c r="AC445" s="74"/>
      <c r="AD445" s="74"/>
    </row>
    <row r="446" spans="2:31" ht="17.100000000000001" customHeight="1" x14ac:dyDescent="0.2">
      <c r="K446" s="184"/>
      <c r="L446" s="184"/>
      <c r="AA446" s="184"/>
      <c r="AB446" s="184"/>
    </row>
    <row r="447" spans="2:31" ht="17.100000000000001" customHeight="1" x14ac:dyDescent="0.25">
      <c r="B447" s="13"/>
      <c r="C447" s="181" t="str">
        <f>C413</f>
        <v xml:space="preserve">HT22 Oftalmologi för sjusköterskor </v>
      </c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R447" s="13"/>
      <c r="S447" s="181" t="str">
        <f>S413</f>
        <v xml:space="preserve">HT22 Oftalmologi för sjusköterskor </v>
      </c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</row>
    <row r="448" spans="2:31" ht="17.100000000000001" customHeight="1" thickBot="1" x14ac:dyDescent="0.25">
      <c r="B448" s="1"/>
      <c r="C448" s="1"/>
      <c r="D448" s="16"/>
      <c r="E448" s="19"/>
      <c r="F448" s="19"/>
      <c r="G448" s="31"/>
      <c r="H448" s="31"/>
      <c r="I448" s="31"/>
      <c r="J448" s="20"/>
      <c r="K448" s="31"/>
      <c r="L448" s="31"/>
      <c r="M448" s="31"/>
      <c r="N448" s="31"/>
      <c r="O448" s="31"/>
      <c r="R448" s="1"/>
      <c r="S448" s="1"/>
      <c r="T448" s="16"/>
      <c r="U448" s="19"/>
      <c r="V448" s="19"/>
      <c r="W448" s="31"/>
      <c r="X448" s="31"/>
      <c r="Y448" s="31"/>
      <c r="Z448" s="20"/>
      <c r="AA448" s="31"/>
      <c r="AB448" s="31"/>
      <c r="AC448" s="31"/>
      <c r="AD448" s="31"/>
      <c r="AE448" s="31"/>
    </row>
    <row r="449" spans="2:31" ht="17.100000000000001" customHeight="1" thickBot="1" x14ac:dyDescent="0.25">
      <c r="B449" s="7" t="s">
        <v>0</v>
      </c>
      <c r="C449" s="12" t="s">
        <v>1</v>
      </c>
      <c r="D449" s="12"/>
      <c r="E449" s="138" t="s">
        <v>16</v>
      </c>
      <c r="F449" s="139"/>
      <c r="G449" s="44"/>
      <c r="H449" s="138" t="s">
        <v>17</v>
      </c>
      <c r="I449" s="139"/>
      <c r="J449" s="59"/>
      <c r="K449" s="138" t="s">
        <v>18</v>
      </c>
      <c r="L449" s="139"/>
      <c r="M449" s="44"/>
      <c r="N449" s="138" t="s">
        <v>19</v>
      </c>
      <c r="O449" s="139"/>
      <c r="R449" s="7" t="s">
        <v>0</v>
      </c>
      <c r="S449" s="12" t="s">
        <v>1</v>
      </c>
      <c r="T449" s="12"/>
      <c r="U449" s="138" t="s">
        <v>16</v>
      </c>
      <c r="V449" s="139"/>
      <c r="W449" s="44"/>
      <c r="X449" s="138" t="s">
        <v>17</v>
      </c>
      <c r="Y449" s="139"/>
      <c r="Z449" s="59"/>
      <c r="AA449" s="138" t="s">
        <v>18</v>
      </c>
      <c r="AB449" s="139"/>
      <c r="AC449" s="44"/>
      <c r="AD449" s="138" t="s">
        <v>19</v>
      </c>
      <c r="AE449" s="139"/>
    </row>
    <row r="450" spans="2:31" ht="17.100000000000001" customHeight="1" x14ac:dyDescent="0.2">
      <c r="B450" s="8" t="s">
        <v>5</v>
      </c>
      <c r="C450" s="11">
        <f>SUM(C440+3)</f>
        <v>45250</v>
      </c>
      <c r="D450" s="2" t="s">
        <v>2</v>
      </c>
      <c r="E450" s="144" t="s">
        <v>45</v>
      </c>
      <c r="F450" s="145"/>
      <c r="G450" s="60"/>
      <c r="H450" s="144" t="s">
        <v>45</v>
      </c>
      <c r="I450" s="145"/>
      <c r="J450" s="171"/>
      <c r="K450" s="144" t="s">
        <v>45</v>
      </c>
      <c r="L450" s="145"/>
      <c r="M450" s="60"/>
      <c r="N450" s="146" t="s">
        <v>156</v>
      </c>
      <c r="O450" s="147"/>
      <c r="R450" s="8" t="s">
        <v>5</v>
      </c>
      <c r="S450" s="11">
        <f>SUM(S440+3)</f>
        <v>45250</v>
      </c>
      <c r="T450" s="2" t="s">
        <v>2</v>
      </c>
      <c r="U450" s="144" t="s">
        <v>45</v>
      </c>
      <c r="V450" s="145"/>
      <c r="W450" s="56"/>
      <c r="X450" s="144" t="s">
        <v>45</v>
      </c>
      <c r="Y450" s="145"/>
      <c r="Z450" s="171"/>
      <c r="AA450" s="144" t="s">
        <v>45</v>
      </c>
      <c r="AB450" s="145"/>
      <c r="AC450" s="56"/>
      <c r="AD450" s="146" t="s">
        <v>156</v>
      </c>
      <c r="AE450" s="147"/>
    </row>
    <row r="451" spans="2:31" ht="17.100000000000001" customHeight="1" x14ac:dyDescent="0.2">
      <c r="B451" s="9">
        <f>SUM(B417+1)</f>
        <v>47</v>
      </c>
      <c r="C451" s="15"/>
      <c r="D451" s="14"/>
      <c r="E451" s="140" t="s">
        <v>69</v>
      </c>
      <c r="F451" s="141"/>
      <c r="G451" s="29"/>
      <c r="H451" s="140" t="s">
        <v>69</v>
      </c>
      <c r="I451" s="141"/>
      <c r="J451" s="172"/>
      <c r="K451" s="140" t="s">
        <v>69</v>
      </c>
      <c r="L451" s="141"/>
      <c r="M451" s="29"/>
      <c r="N451" s="165" t="s">
        <v>69</v>
      </c>
      <c r="O451" s="166"/>
      <c r="R451" s="9">
        <f>SUM(R417+1)</f>
        <v>47</v>
      </c>
      <c r="S451" s="15"/>
      <c r="T451" s="14"/>
      <c r="U451" s="140" t="s">
        <v>69</v>
      </c>
      <c r="V451" s="141"/>
      <c r="W451" s="57"/>
      <c r="X451" s="140" t="s">
        <v>69</v>
      </c>
      <c r="Y451" s="141"/>
      <c r="Z451" s="172"/>
      <c r="AA451" s="140" t="s">
        <v>69</v>
      </c>
      <c r="AB451" s="141"/>
      <c r="AC451" s="57"/>
      <c r="AD451" s="165" t="s">
        <v>69</v>
      </c>
      <c r="AE451" s="166"/>
    </row>
    <row r="452" spans="2:31" ht="17.100000000000001" customHeight="1" x14ac:dyDescent="0.2">
      <c r="B452" s="9"/>
      <c r="C452" s="9" t="s">
        <v>8</v>
      </c>
      <c r="D452" s="4"/>
      <c r="E452" s="142"/>
      <c r="F452" s="143"/>
      <c r="G452" s="30"/>
      <c r="H452" s="142"/>
      <c r="I452" s="143"/>
      <c r="J452" s="172"/>
      <c r="K452" s="142"/>
      <c r="L452" s="143"/>
      <c r="M452" s="30"/>
      <c r="N452" s="167"/>
      <c r="O452" s="168"/>
      <c r="R452" s="9"/>
      <c r="S452" s="9" t="s">
        <v>8</v>
      </c>
      <c r="T452" s="4"/>
      <c r="U452" s="142"/>
      <c r="V452" s="143"/>
      <c r="W452" s="58"/>
      <c r="X452" s="142"/>
      <c r="Y452" s="143"/>
      <c r="Z452" s="172"/>
      <c r="AA452" s="142"/>
      <c r="AB452" s="143"/>
      <c r="AC452" s="58"/>
      <c r="AD452" s="167"/>
      <c r="AE452" s="168"/>
    </row>
    <row r="453" spans="2:31" ht="17.100000000000001" customHeight="1" x14ac:dyDescent="0.2">
      <c r="B453" s="9" t="s">
        <v>6</v>
      </c>
      <c r="C453" s="9"/>
      <c r="D453" s="6" t="s">
        <v>3</v>
      </c>
      <c r="E453" s="148"/>
      <c r="F453" s="149"/>
      <c r="G453" s="30"/>
      <c r="H453" s="148"/>
      <c r="I453" s="149"/>
      <c r="J453" s="172"/>
      <c r="K453" s="148"/>
      <c r="L453" s="149"/>
      <c r="M453" s="30"/>
      <c r="N453" s="148"/>
      <c r="O453" s="149"/>
      <c r="R453" s="9" t="s">
        <v>6</v>
      </c>
      <c r="S453" s="9"/>
      <c r="T453" s="6" t="s">
        <v>3</v>
      </c>
      <c r="U453" s="148"/>
      <c r="V453" s="149"/>
      <c r="W453" s="58"/>
      <c r="X453" s="148"/>
      <c r="Y453" s="149"/>
      <c r="Z453" s="172"/>
      <c r="AA453" s="148"/>
      <c r="AB453" s="149"/>
      <c r="AC453" s="58"/>
      <c r="AD453" s="148"/>
      <c r="AE453" s="149"/>
    </row>
    <row r="454" spans="2:31" ht="17.100000000000001" customHeight="1" thickBot="1" x14ac:dyDescent="0.25">
      <c r="B454" s="9">
        <f>SUM(B420)</f>
        <v>1</v>
      </c>
      <c r="C454" s="10"/>
      <c r="D454" s="5" t="s">
        <v>4</v>
      </c>
      <c r="E454" s="176" t="s">
        <v>201</v>
      </c>
      <c r="F454" s="177"/>
      <c r="G454" s="61"/>
      <c r="H454" s="176" t="s">
        <v>201</v>
      </c>
      <c r="I454" s="177"/>
      <c r="J454" s="173"/>
      <c r="K454" s="176" t="s">
        <v>201</v>
      </c>
      <c r="L454" s="177"/>
      <c r="M454" s="61"/>
      <c r="N454" s="176" t="s">
        <v>201</v>
      </c>
      <c r="O454" s="177"/>
      <c r="R454" s="9">
        <f>SUM(R420)</f>
        <v>1</v>
      </c>
      <c r="S454" s="10"/>
      <c r="T454" s="5" t="s">
        <v>4</v>
      </c>
      <c r="U454" s="176" t="s">
        <v>201</v>
      </c>
      <c r="V454" s="177"/>
      <c r="W454" s="93"/>
      <c r="X454" s="176" t="s">
        <v>201</v>
      </c>
      <c r="Y454" s="177"/>
      <c r="Z454" s="173"/>
      <c r="AA454" s="176" t="s">
        <v>201</v>
      </c>
      <c r="AB454" s="177"/>
      <c r="AC454" s="93"/>
      <c r="AD454" s="176" t="s">
        <v>201</v>
      </c>
      <c r="AE454" s="177"/>
    </row>
    <row r="455" spans="2:31" ht="17.100000000000001" customHeight="1" thickBot="1" x14ac:dyDescent="0.25">
      <c r="B455" s="9" t="s">
        <v>9</v>
      </c>
      <c r="E455" s="27"/>
      <c r="J455" s="24"/>
      <c r="O455" s="25"/>
      <c r="R455" s="9" t="s">
        <v>9</v>
      </c>
      <c r="U455" s="62"/>
      <c r="V455" s="63"/>
      <c r="W455" s="63"/>
      <c r="X455" s="63"/>
      <c r="Y455" s="63"/>
      <c r="Z455" s="64"/>
      <c r="AA455" s="63"/>
      <c r="AB455" s="63"/>
      <c r="AC455" s="63"/>
      <c r="AD455" s="63"/>
      <c r="AE455" s="65"/>
    </row>
    <row r="456" spans="2:31" ht="17.100000000000001" customHeight="1" x14ac:dyDescent="0.2">
      <c r="B456" s="9">
        <f>SUM(B422+1)</f>
        <v>14</v>
      </c>
      <c r="C456" s="11">
        <f>SUM(C450+1)</f>
        <v>45251</v>
      </c>
      <c r="D456" s="2" t="s">
        <v>2</v>
      </c>
      <c r="E456" s="243" t="s">
        <v>184</v>
      </c>
      <c r="F456" s="244"/>
      <c r="G456" s="60"/>
      <c r="H456" s="243" t="s">
        <v>184</v>
      </c>
      <c r="I456" s="244"/>
      <c r="J456" s="171"/>
      <c r="K456" s="156"/>
      <c r="L456" s="157"/>
      <c r="M456" s="60"/>
      <c r="N456" s="156"/>
      <c r="O456" s="157"/>
      <c r="R456" s="9">
        <f>SUM(R422+1)</f>
        <v>13</v>
      </c>
      <c r="S456" s="11">
        <f>SUM(S450+1)</f>
        <v>45251</v>
      </c>
      <c r="T456" s="2" t="s">
        <v>2</v>
      </c>
      <c r="U456" s="144" t="s">
        <v>45</v>
      </c>
      <c r="V456" s="145"/>
      <c r="W456" s="56"/>
      <c r="X456" s="144" t="s">
        <v>45</v>
      </c>
      <c r="Y456" s="145"/>
      <c r="Z456" s="171"/>
      <c r="AA456" s="144" t="s">
        <v>45</v>
      </c>
      <c r="AB456" s="145"/>
      <c r="AC456" s="56"/>
      <c r="AD456" s="146" t="s">
        <v>156</v>
      </c>
      <c r="AE456" s="147"/>
    </row>
    <row r="457" spans="2:31" ht="17.100000000000001" customHeight="1" x14ac:dyDescent="0.2">
      <c r="B457" s="9"/>
      <c r="C457" s="15"/>
      <c r="D457" s="14"/>
      <c r="E457" s="224" t="s">
        <v>80</v>
      </c>
      <c r="F457" s="225"/>
      <c r="G457" s="29"/>
      <c r="H457" s="224" t="s">
        <v>80</v>
      </c>
      <c r="I457" s="225"/>
      <c r="J457" s="172"/>
      <c r="K457" s="224" t="s">
        <v>58</v>
      </c>
      <c r="L457" s="225"/>
      <c r="M457" s="29"/>
      <c r="N457" s="224" t="s">
        <v>58</v>
      </c>
      <c r="O457" s="225"/>
      <c r="R457" s="9"/>
      <c r="S457" s="15"/>
      <c r="T457" s="14"/>
      <c r="U457" s="140" t="s">
        <v>69</v>
      </c>
      <c r="V457" s="141"/>
      <c r="W457" s="57"/>
      <c r="X457" s="140" t="s">
        <v>69</v>
      </c>
      <c r="Y457" s="141"/>
      <c r="Z457" s="172"/>
      <c r="AA457" s="140" t="s">
        <v>69</v>
      </c>
      <c r="AB457" s="141"/>
      <c r="AC457" s="57"/>
      <c r="AD457" s="165" t="s">
        <v>69</v>
      </c>
      <c r="AE457" s="166"/>
    </row>
    <row r="458" spans="2:31" ht="17.100000000000001" customHeight="1" x14ac:dyDescent="0.2">
      <c r="B458" s="9" t="s">
        <v>7</v>
      </c>
      <c r="C458" s="9" t="s">
        <v>10</v>
      </c>
      <c r="D458" s="4"/>
      <c r="E458" s="226"/>
      <c r="F458" s="227"/>
      <c r="G458" s="30"/>
      <c r="H458" s="226"/>
      <c r="I458" s="227"/>
      <c r="J458" s="172"/>
      <c r="K458" s="226"/>
      <c r="L458" s="227"/>
      <c r="M458" s="30"/>
      <c r="N458" s="226"/>
      <c r="O458" s="227"/>
      <c r="R458" s="9" t="s">
        <v>7</v>
      </c>
      <c r="S458" s="9" t="s">
        <v>10</v>
      </c>
      <c r="T458" s="4"/>
      <c r="U458" s="142"/>
      <c r="V458" s="143"/>
      <c r="W458" s="58"/>
      <c r="X458" s="142"/>
      <c r="Y458" s="143"/>
      <c r="Z458" s="172"/>
      <c r="AA458" s="142"/>
      <c r="AB458" s="143"/>
      <c r="AC458" s="58"/>
      <c r="AD458" s="167"/>
      <c r="AE458" s="168"/>
    </row>
    <row r="459" spans="2:31" ht="17.100000000000001" customHeight="1" x14ac:dyDescent="0.2">
      <c r="B459" s="9">
        <f>SUM(B425+1)</f>
        <v>14</v>
      </c>
      <c r="C459" s="9"/>
      <c r="D459" s="6" t="s">
        <v>3</v>
      </c>
      <c r="E459" s="199" t="s">
        <v>228</v>
      </c>
      <c r="F459" s="200"/>
      <c r="G459" s="122"/>
      <c r="H459" s="199" t="s">
        <v>228</v>
      </c>
      <c r="I459" s="200"/>
      <c r="J459" s="172"/>
      <c r="K459" s="199" t="s">
        <v>85</v>
      </c>
      <c r="L459" s="200"/>
      <c r="M459" s="122"/>
      <c r="N459" s="199" t="s">
        <v>85</v>
      </c>
      <c r="O459" s="200"/>
      <c r="R459" s="9">
        <f>SUM(R425+1)</f>
        <v>13</v>
      </c>
      <c r="S459" s="9"/>
      <c r="T459" s="6" t="s">
        <v>3</v>
      </c>
      <c r="U459" s="148"/>
      <c r="V459" s="149"/>
      <c r="W459" s="58"/>
      <c r="X459" s="148"/>
      <c r="Y459" s="149"/>
      <c r="Z459" s="172"/>
      <c r="AA459" s="148"/>
      <c r="AB459" s="149"/>
      <c r="AC459" s="58"/>
      <c r="AD459" s="148"/>
      <c r="AE459" s="149"/>
    </row>
    <row r="460" spans="2:31" ht="17.100000000000001" customHeight="1" thickBot="1" x14ac:dyDescent="0.25">
      <c r="B460" s="9"/>
      <c r="C460" s="10"/>
      <c r="D460" s="5" t="s">
        <v>4</v>
      </c>
      <c r="E460" s="176" t="s">
        <v>55</v>
      </c>
      <c r="F460" s="177"/>
      <c r="G460" s="71"/>
      <c r="H460" s="176" t="s">
        <v>55</v>
      </c>
      <c r="I460" s="177"/>
      <c r="J460" s="173"/>
      <c r="K460" s="176" t="s">
        <v>55</v>
      </c>
      <c r="L460" s="177"/>
      <c r="M460" s="71"/>
      <c r="N460" s="176" t="s">
        <v>55</v>
      </c>
      <c r="O460" s="177"/>
      <c r="R460" s="9"/>
      <c r="S460" s="10"/>
      <c r="T460" s="5" t="s">
        <v>4</v>
      </c>
      <c r="U460" s="176" t="s">
        <v>201</v>
      </c>
      <c r="V460" s="177"/>
      <c r="W460" s="93"/>
      <c r="X460" s="176" t="s">
        <v>201</v>
      </c>
      <c r="Y460" s="177"/>
      <c r="Z460" s="173"/>
      <c r="AA460" s="176" t="s">
        <v>201</v>
      </c>
      <c r="AB460" s="177"/>
      <c r="AC460" s="93"/>
      <c r="AD460" s="176" t="s">
        <v>201</v>
      </c>
      <c r="AE460" s="177"/>
    </row>
    <row r="461" spans="2:31" ht="17.100000000000001" customHeight="1" thickBot="1" x14ac:dyDescent="0.25">
      <c r="B461" s="9"/>
      <c r="E461" s="62"/>
      <c r="F461" s="63"/>
      <c r="G461" s="63"/>
      <c r="H461" s="63"/>
      <c r="I461" s="63"/>
      <c r="J461" s="64"/>
      <c r="K461" s="63"/>
      <c r="L461" s="63"/>
      <c r="M461" s="63"/>
      <c r="N461" s="63"/>
      <c r="O461" s="65"/>
      <c r="R461" s="9"/>
      <c r="U461" s="62"/>
      <c r="V461" s="63"/>
      <c r="W461" s="63"/>
      <c r="X461" s="63"/>
      <c r="Y461" s="63"/>
      <c r="Z461" s="64"/>
      <c r="AA461" s="63"/>
      <c r="AB461" s="63"/>
      <c r="AC461" s="63"/>
      <c r="AD461" s="63"/>
      <c r="AE461" s="65"/>
    </row>
    <row r="462" spans="2:31" ht="17.100000000000001" customHeight="1" x14ac:dyDescent="0.2">
      <c r="B462" s="9"/>
      <c r="C462" s="11">
        <f>SUM(C456+1)</f>
        <v>45252</v>
      </c>
      <c r="D462" s="2" t="s">
        <v>2</v>
      </c>
      <c r="E462" s="243" t="s">
        <v>50</v>
      </c>
      <c r="F462" s="244"/>
      <c r="G462" s="60"/>
      <c r="H462" s="243" t="s">
        <v>50</v>
      </c>
      <c r="I462" s="244"/>
      <c r="J462" s="171"/>
      <c r="K462" s="243" t="s">
        <v>35</v>
      </c>
      <c r="L462" s="244"/>
      <c r="M462" s="60"/>
      <c r="N462" s="243" t="s">
        <v>35</v>
      </c>
      <c r="O462" s="244"/>
      <c r="R462" s="9"/>
      <c r="S462" s="11">
        <f>SUM(S456+1)</f>
        <v>45252</v>
      </c>
      <c r="T462" s="2" t="s">
        <v>2</v>
      </c>
      <c r="U462" s="243" t="s">
        <v>50</v>
      </c>
      <c r="V462" s="244"/>
      <c r="W462" s="60"/>
      <c r="X462" s="243" t="s">
        <v>50</v>
      </c>
      <c r="Y462" s="244"/>
      <c r="Z462" s="171"/>
      <c r="AA462" s="243" t="s">
        <v>35</v>
      </c>
      <c r="AB462" s="244"/>
      <c r="AC462" s="60"/>
      <c r="AD462" s="243" t="s">
        <v>35</v>
      </c>
      <c r="AE462" s="244"/>
    </row>
    <row r="463" spans="2:31" ht="17.100000000000001" customHeight="1" x14ac:dyDescent="0.2">
      <c r="B463" s="9"/>
      <c r="C463" s="15"/>
      <c r="D463" s="14"/>
      <c r="E463" s="224" t="s">
        <v>79</v>
      </c>
      <c r="F463" s="225"/>
      <c r="G463" s="29"/>
      <c r="H463" s="224" t="s">
        <v>79</v>
      </c>
      <c r="I463" s="225"/>
      <c r="J463" s="172"/>
      <c r="K463" s="224" t="s">
        <v>79</v>
      </c>
      <c r="L463" s="225"/>
      <c r="M463" s="29"/>
      <c r="N463" s="224" t="s">
        <v>79</v>
      </c>
      <c r="O463" s="225"/>
      <c r="R463" s="9"/>
      <c r="S463" s="15"/>
      <c r="T463" s="14"/>
      <c r="U463" s="224" t="s">
        <v>79</v>
      </c>
      <c r="V463" s="225"/>
      <c r="W463" s="29"/>
      <c r="X463" s="224" t="s">
        <v>79</v>
      </c>
      <c r="Y463" s="225"/>
      <c r="Z463" s="172"/>
      <c r="AA463" s="224" t="s">
        <v>79</v>
      </c>
      <c r="AB463" s="225"/>
      <c r="AC463" s="29"/>
      <c r="AD463" s="224" t="s">
        <v>79</v>
      </c>
      <c r="AE463" s="225"/>
    </row>
    <row r="464" spans="2:31" ht="17.100000000000001" customHeight="1" x14ac:dyDescent="0.2">
      <c r="B464" s="9"/>
      <c r="C464" s="9" t="s">
        <v>11</v>
      </c>
      <c r="D464" s="4"/>
      <c r="E464" s="226"/>
      <c r="F464" s="227"/>
      <c r="G464" s="30"/>
      <c r="H464" s="226"/>
      <c r="I464" s="227"/>
      <c r="J464" s="172"/>
      <c r="K464" s="226"/>
      <c r="L464" s="227"/>
      <c r="M464" s="30"/>
      <c r="N464" s="226"/>
      <c r="O464" s="227"/>
      <c r="R464" s="9"/>
      <c r="S464" s="9" t="s">
        <v>11</v>
      </c>
      <c r="T464" s="4"/>
      <c r="U464" s="226"/>
      <c r="V464" s="227"/>
      <c r="W464" s="30"/>
      <c r="X464" s="226"/>
      <c r="Y464" s="227"/>
      <c r="Z464" s="172"/>
      <c r="AA464" s="226"/>
      <c r="AB464" s="227"/>
      <c r="AC464" s="30"/>
      <c r="AD464" s="226"/>
      <c r="AE464" s="227"/>
    </row>
    <row r="465" spans="2:31" ht="17.100000000000001" customHeight="1" x14ac:dyDescent="0.2">
      <c r="B465" s="9"/>
      <c r="C465" s="9"/>
      <c r="D465" s="6" t="s">
        <v>3</v>
      </c>
      <c r="E465" s="199" t="s">
        <v>105</v>
      </c>
      <c r="F465" s="200"/>
      <c r="G465" s="123"/>
      <c r="H465" s="199" t="s">
        <v>105</v>
      </c>
      <c r="I465" s="200"/>
      <c r="J465" s="172"/>
      <c r="K465" s="199" t="s">
        <v>105</v>
      </c>
      <c r="L465" s="200"/>
      <c r="M465" s="123"/>
      <c r="N465" s="199" t="s">
        <v>105</v>
      </c>
      <c r="O465" s="200"/>
      <c r="R465" s="9"/>
      <c r="S465" s="9"/>
      <c r="T465" s="6" t="s">
        <v>3</v>
      </c>
      <c r="U465" s="199" t="s">
        <v>105</v>
      </c>
      <c r="V465" s="200"/>
      <c r="W465" s="123"/>
      <c r="X465" s="199" t="s">
        <v>105</v>
      </c>
      <c r="Y465" s="200"/>
      <c r="Z465" s="172"/>
      <c r="AA465" s="199" t="s">
        <v>105</v>
      </c>
      <c r="AB465" s="200"/>
      <c r="AC465" s="123"/>
      <c r="AD465" s="199" t="s">
        <v>105</v>
      </c>
      <c r="AE465" s="200"/>
    </row>
    <row r="466" spans="2:31" ht="17.100000000000001" customHeight="1" thickBot="1" x14ac:dyDescent="0.25">
      <c r="B466" s="9"/>
      <c r="C466" s="10"/>
      <c r="D466" s="5" t="s">
        <v>4</v>
      </c>
      <c r="E466" s="150" t="s">
        <v>57</v>
      </c>
      <c r="F466" s="151"/>
      <c r="G466" s="61"/>
      <c r="H466" s="150" t="s">
        <v>57</v>
      </c>
      <c r="I466" s="151"/>
      <c r="J466" s="173"/>
      <c r="K466" s="150" t="s">
        <v>57</v>
      </c>
      <c r="L466" s="151"/>
      <c r="M466" s="61"/>
      <c r="N466" s="150" t="s">
        <v>57</v>
      </c>
      <c r="O466" s="151"/>
      <c r="R466" s="9"/>
      <c r="S466" s="10"/>
      <c r="T466" s="5" t="s">
        <v>4</v>
      </c>
      <c r="U466" s="150" t="s">
        <v>57</v>
      </c>
      <c r="V466" s="151"/>
      <c r="W466" s="61"/>
      <c r="X466" s="150" t="s">
        <v>57</v>
      </c>
      <c r="Y466" s="151"/>
      <c r="Z466" s="173"/>
      <c r="AA466" s="150" t="s">
        <v>57</v>
      </c>
      <c r="AB466" s="151"/>
      <c r="AC466" s="61"/>
      <c r="AD466" s="150" t="s">
        <v>57</v>
      </c>
      <c r="AE466" s="151"/>
    </row>
    <row r="467" spans="2:31" ht="17.100000000000001" customHeight="1" thickBot="1" x14ac:dyDescent="0.25">
      <c r="B467" s="9"/>
      <c r="E467" s="27"/>
      <c r="J467" s="24"/>
      <c r="O467" s="25"/>
      <c r="R467" s="9"/>
      <c r="U467" s="62"/>
      <c r="V467" s="63"/>
      <c r="W467" s="63"/>
      <c r="X467" s="63"/>
      <c r="Y467" s="63"/>
      <c r="Z467" s="64"/>
      <c r="AA467" s="63"/>
      <c r="AB467" s="63"/>
      <c r="AC467" s="63"/>
      <c r="AD467" s="63"/>
      <c r="AE467" s="65"/>
    </row>
    <row r="468" spans="2:31" ht="17.100000000000001" customHeight="1" x14ac:dyDescent="0.2">
      <c r="B468" s="9"/>
      <c r="C468" s="11">
        <f>SUM(C462+1)</f>
        <v>45253</v>
      </c>
      <c r="D468" s="2" t="s">
        <v>2</v>
      </c>
      <c r="E468" s="144" t="s">
        <v>45</v>
      </c>
      <c r="F468" s="145"/>
      <c r="G468" s="56"/>
      <c r="H468" s="144" t="s">
        <v>45</v>
      </c>
      <c r="I468" s="145"/>
      <c r="J468" s="171"/>
      <c r="K468" s="144" t="s">
        <v>45</v>
      </c>
      <c r="L468" s="145"/>
      <c r="M468" s="56"/>
      <c r="N468" s="144" t="s">
        <v>45</v>
      </c>
      <c r="O468" s="145"/>
      <c r="R468" s="9"/>
      <c r="S468" s="11">
        <f>SUM(S462+1)</f>
        <v>45253</v>
      </c>
      <c r="T468" s="2" t="s">
        <v>2</v>
      </c>
      <c r="U468" s="243" t="s">
        <v>184</v>
      </c>
      <c r="V468" s="244"/>
      <c r="W468" s="60"/>
      <c r="X468" s="243" t="s">
        <v>184</v>
      </c>
      <c r="Y468" s="244"/>
      <c r="Z468" s="171"/>
      <c r="AA468" s="156"/>
      <c r="AB468" s="157"/>
      <c r="AC468" s="60"/>
      <c r="AD468" s="156"/>
      <c r="AE468" s="157"/>
    </row>
    <row r="469" spans="2:31" ht="17.100000000000001" customHeight="1" x14ac:dyDescent="0.2">
      <c r="B469" s="9"/>
      <c r="C469" s="15"/>
      <c r="D469" s="14"/>
      <c r="E469" s="140" t="s">
        <v>136</v>
      </c>
      <c r="F469" s="141"/>
      <c r="G469" s="57"/>
      <c r="H469" s="140" t="s">
        <v>136</v>
      </c>
      <c r="I469" s="141"/>
      <c r="J469" s="172"/>
      <c r="K469" s="140" t="s">
        <v>136</v>
      </c>
      <c r="L469" s="141"/>
      <c r="M469" s="57"/>
      <c r="N469" s="140" t="s">
        <v>136</v>
      </c>
      <c r="O469" s="141"/>
      <c r="R469" s="9"/>
      <c r="S469" s="15"/>
      <c r="T469" s="14"/>
      <c r="U469" s="224" t="s">
        <v>80</v>
      </c>
      <c r="V469" s="225"/>
      <c r="W469" s="29"/>
      <c r="X469" s="224" t="s">
        <v>80</v>
      </c>
      <c r="Y469" s="225"/>
      <c r="Z469" s="172"/>
      <c r="AA469" s="224" t="s">
        <v>58</v>
      </c>
      <c r="AB469" s="225"/>
      <c r="AC469" s="29"/>
      <c r="AD469" s="224" t="s">
        <v>58</v>
      </c>
      <c r="AE469" s="225"/>
    </row>
    <row r="470" spans="2:31" ht="17.100000000000001" customHeight="1" x14ac:dyDescent="0.2">
      <c r="B470" s="9"/>
      <c r="C470" s="9" t="s">
        <v>12</v>
      </c>
      <c r="D470" s="4"/>
      <c r="E470" s="142"/>
      <c r="F470" s="143"/>
      <c r="G470" s="58"/>
      <c r="H470" s="142"/>
      <c r="I470" s="143"/>
      <c r="J470" s="172"/>
      <c r="K470" s="142"/>
      <c r="L470" s="143"/>
      <c r="M470" s="58"/>
      <c r="N470" s="142"/>
      <c r="O470" s="143"/>
      <c r="R470" s="9"/>
      <c r="S470" s="9" t="s">
        <v>12</v>
      </c>
      <c r="T470" s="4"/>
      <c r="U470" s="226"/>
      <c r="V470" s="227"/>
      <c r="W470" s="30"/>
      <c r="X470" s="226"/>
      <c r="Y470" s="227"/>
      <c r="Z470" s="172"/>
      <c r="AA470" s="226"/>
      <c r="AB470" s="227"/>
      <c r="AC470" s="30"/>
      <c r="AD470" s="226"/>
      <c r="AE470" s="227"/>
    </row>
    <row r="471" spans="2:31" ht="17.100000000000001" customHeight="1" x14ac:dyDescent="0.2">
      <c r="B471" s="9"/>
      <c r="C471" s="9"/>
      <c r="D471" s="6" t="s">
        <v>3</v>
      </c>
      <c r="E471" s="148"/>
      <c r="F471" s="149"/>
      <c r="G471" s="58"/>
      <c r="H471" s="148"/>
      <c r="I471" s="149"/>
      <c r="J471" s="172"/>
      <c r="K471" s="148"/>
      <c r="L471" s="149"/>
      <c r="M471" s="58"/>
      <c r="N471" s="148"/>
      <c r="O471" s="149"/>
      <c r="R471" s="9"/>
      <c r="S471" s="9"/>
      <c r="T471" s="6" t="s">
        <v>3</v>
      </c>
      <c r="U471" s="199" t="s">
        <v>228</v>
      </c>
      <c r="V471" s="200"/>
      <c r="W471" s="122"/>
      <c r="X471" s="199" t="s">
        <v>228</v>
      </c>
      <c r="Y471" s="200"/>
      <c r="Z471" s="172"/>
      <c r="AA471" s="199" t="s">
        <v>48</v>
      </c>
      <c r="AB471" s="200"/>
      <c r="AC471" s="122"/>
      <c r="AD471" s="199" t="s">
        <v>48</v>
      </c>
      <c r="AE471" s="200"/>
    </row>
    <row r="472" spans="2:31" ht="17.100000000000001" customHeight="1" thickBot="1" x14ac:dyDescent="0.25">
      <c r="B472" s="9"/>
      <c r="C472" s="10"/>
      <c r="D472" s="3" t="s">
        <v>4</v>
      </c>
      <c r="E472" s="176" t="s">
        <v>201</v>
      </c>
      <c r="F472" s="177"/>
      <c r="G472" s="93"/>
      <c r="H472" s="176" t="s">
        <v>201</v>
      </c>
      <c r="I472" s="177"/>
      <c r="J472" s="173"/>
      <c r="K472" s="176" t="s">
        <v>201</v>
      </c>
      <c r="L472" s="177"/>
      <c r="M472" s="93"/>
      <c r="N472" s="176" t="s">
        <v>201</v>
      </c>
      <c r="O472" s="177"/>
      <c r="R472" s="9"/>
      <c r="S472" s="10"/>
      <c r="T472" s="3" t="s">
        <v>4</v>
      </c>
      <c r="U472" s="176" t="s">
        <v>55</v>
      </c>
      <c r="V472" s="177"/>
      <c r="W472" s="71"/>
      <c r="X472" s="176" t="s">
        <v>55</v>
      </c>
      <c r="Y472" s="177"/>
      <c r="Z472" s="173"/>
      <c r="AA472" s="176" t="s">
        <v>55</v>
      </c>
      <c r="AB472" s="177"/>
      <c r="AC472" s="71"/>
      <c r="AD472" s="176" t="s">
        <v>55</v>
      </c>
      <c r="AE472" s="177"/>
    </row>
    <row r="473" spans="2:31" ht="17.100000000000001" customHeight="1" thickBot="1" x14ac:dyDescent="0.25">
      <c r="B473" s="9"/>
      <c r="E473" s="62"/>
      <c r="F473" s="63"/>
      <c r="G473" s="63"/>
      <c r="H473" s="63"/>
      <c r="I473" s="63"/>
      <c r="J473" s="66"/>
      <c r="K473" s="63"/>
      <c r="L473" s="63"/>
      <c r="M473" s="63"/>
      <c r="N473" s="63"/>
      <c r="O473" s="65"/>
      <c r="R473" s="9"/>
      <c r="U473" s="62"/>
      <c r="V473" s="63"/>
      <c r="W473" s="63"/>
      <c r="X473" s="63"/>
      <c r="Y473" s="63"/>
      <c r="Z473" s="66"/>
      <c r="AA473" s="63"/>
      <c r="AB473" s="63"/>
      <c r="AC473" s="63"/>
      <c r="AD473" s="63"/>
      <c r="AE473" s="65"/>
    </row>
    <row r="474" spans="2:31" ht="17.100000000000001" customHeight="1" x14ac:dyDescent="0.2">
      <c r="B474" s="9"/>
      <c r="C474" s="11">
        <f>SUM(C468+1)</f>
        <v>45254</v>
      </c>
      <c r="D474" s="2" t="s">
        <v>2</v>
      </c>
      <c r="E474" s="221" t="s">
        <v>117</v>
      </c>
      <c r="F474" s="222"/>
      <c r="G474" s="56"/>
      <c r="H474" s="144" t="s">
        <v>45</v>
      </c>
      <c r="I474" s="145"/>
      <c r="J474" s="171"/>
      <c r="K474" s="144" t="s">
        <v>45</v>
      </c>
      <c r="L474" s="145"/>
      <c r="M474" s="56"/>
      <c r="N474" s="144" t="s">
        <v>45</v>
      </c>
      <c r="O474" s="145"/>
      <c r="R474" s="9"/>
      <c r="S474" s="11">
        <f>SUM(S468+1)</f>
        <v>45254</v>
      </c>
      <c r="T474" s="2" t="s">
        <v>2</v>
      </c>
      <c r="U474" s="221" t="s">
        <v>117</v>
      </c>
      <c r="V474" s="222"/>
      <c r="W474" s="56"/>
      <c r="X474" s="144" t="s">
        <v>45</v>
      </c>
      <c r="Y474" s="145"/>
      <c r="Z474" s="171"/>
      <c r="AA474" s="144" t="s">
        <v>45</v>
      </c>
      <c r="AB474" s="145"/>
      <c r="AC474" s="56"/>
      <c r="AD474" s="144" t="s">
        <v>45</v>
      </c>
      <c r="AE474" s="145"/>
    </row>
    <row r="475" spans="2:31" ht="17.100000000000001" customHeight="1" x14ac:dyDescent="0.2">
      <c r="B475" s="9"/>
      <c r="C475" s="15"/>
      <c r="D475" s="14"/>
      <c r="E475" s="229" t="s">
        <v>118</v>
      </c>
      <c r="F475" s="230"/>
      <c r="G475" s="57"/>
      <c r="H475" s="140" t="s">
        <v>136</v>
      </c>
      <c r="I475" s="141"/>
      <c r="J475" s="172"/>
      <c r="K475" s="140" t="s">
        <v>136</v>
      </c>
      <c r="L475" s="141"/>
      <c r="M475" s="57"/>
      <c r="N475" s="140" t="s">
        <v>136</v>
      </c>
      <c r="O475" s="141"/>
      <c r="R475" s="9"/>
      <c r="S475" s="15"/>
      <c r="T475" s="14"/>
      <c r="U475" s="229" t="s">
        <v>118</v>
      </c>
      <c r="V475" s="230"/>
      <c r="W475" s="57"/>
      <c r="X475" s="140" t="s">
        <v>136</v>
      </c>
      <c r="Y475" s="141"/>
      <c r="Z475" s="172"/>
      <c r="AA475" s="140" t="s">
        <v>136</v>
      </c>
      <c r="AB475" s="141"/>
      <c r="AC475" s="57"/>
      <c r="AD475" s="140" t="s">
        <v>136</v>
      </c>
      <c r="AE475" s="141"/>
    </row>
    <row r="476" spans="2:31" ht="17.100000000000001" customHeight="1" x14ac:dyDescent="0.2">
      <c r="B476" s="9"/>
      <c r="C476" s="9" t="s">
        <v>13</v>
      </c>
      <c r="D476" s="4"/>
      <c r="E476" s="231"/>
      <c r="F476" s="232"/>
      <c r="G476" s="58"/>
      <c r="H476" s="142"/>
      <c r="I476" s="143"/>
      <c r="J476" s="172"/>
      <c r="K476" s="142"/>
      <c r="L476" s="143"/>
      <c r="M476" s="58"/>
      <c r="N476" s="142"/>
      <c r="O476" s="143"/>
      <c r="R476" s="9"/>
      <c r="S476" s="9" t="s">
        <v>13</v>
      </c>
      <c r="T476" s="4"/>
      <c r="U476" s="231"/>
      <c r="V476" s="232"/>
      <c r="W476" s="58"/>
      <c r="X476" s="142"/>
      <c r="Y476" s="143"/>
      <c r="Z476" s="172"/>
      <c r="AA476" s="142"/>
      <c r="AB476" s="143"/>
      <c r="AC476" s="58"/>
      <c r="AD476" s="142"/>
      <c r="AE476" s="143"/>
    </row>
    <row r="477" spans="2:31" ht="17.100000000000001" customHeight="1" x14ac:dyDescent="0.2">
      <c r="B477" s="9"/>
      <c r="C477" s="9"/>
      <c r="D477" s="6" t="s">
        <v>3</v>
      </c>
      <c r="E477" s="186" t="s">
        <v>119</v>
      </c>
      <c r="F477" s="187"/>
      <c r="G477" s="58"/>
      <c r="H477" s="148"/>
      <c r="I477" s="149"/>
      <c r="J477" s="172"/>
      <c r="K477" s="148"/>
      <c r="L477" s="149"/>
      <c r="M477" s="58"/>
      <c r="N477" s="169" t="s">
        <v>152</v>
      </c>
      <c r="O477" s="170"/>
      <c r="R477" s="9"/>
      <c r="S477" s="9"/>
      <c r="T477" s="6" t="s">
        <v>3</v>
      </c>
      <c r="U477" s="186" t="s">
        <v>119</v>
      </c>
      <c r="V477" s="187"/>
      <c r="W477" s="58"/>
      <c r="X477" s="148"/>
      <c r="Y477" s="149"/>
      <c r="Z477" s="172"/>
      <c r="AA477" s="148"/>
      <c r="AB477" s="149"/>
      <c r="AC477" s="58"/>
      <c r="AD477" s="169" t="s">
        <v>152</v>
      </c>
      <c r="AE477" s="170"/>
    </row>
    <row r="478" spans="2:31" ht="17.100000000000001" customHeight="1" thickBot="1" x14ac:dyDescent="0.25">
      <c r="B478" s="10"/>
      <c r="C478" s="10"/>
      <c r="D478" s="5" t="s">
        <v>4</v>
      </c>
      <c r="E478" s="150" t="s">
        <v>31</v>
      </c>
      <c r="F478" s="151"/>
      <c r="G478" s="93"/>
      <c r="H478" s="176" t="s">
        <v>201</v>
      </c>
      <c r="I478" s="177"/>
      <c r="J478" s="173"/>
      <c r="K478" s="176" t="s">
        <v>201</v>
      </c>
      <c r="L478" s="177"/>
      <c r="M478" s="93"/>
      <c r="N478" s="176" t="s">
        <v>201</v>
      </c>
      <c r="O478" s="177"/>
      <c r="R478" s="10"/>
      <c r="S478" s="10"/>
      <c r="T478" s="5" t="s">
        <v>4</v>
      </c>
      <c r="U478" s="150" t="s">
        <v>31</v>
      </c>
      <c r="V478" s="151"/>
      <c r="W478" s="93"/>
      <c r="X478" s="176" t="s">
        <v>201</v>
      </c>
      <c r="Y478" s="177"/>
      <c r="Z478" s="173"/>
      <c r="AA478" s="176" t="s">
        <v>201</v>
      </c>
      <c r="AB478" s="177"/>
      <c r="AC478" s="93"/>
      <c r="AD478" s="176" t="s">
        <v>201</v>
      </c>
      <c r="AE478" s="177"/>
    </row>
    <row r="479" spans="2:31" ht="17.100000000000001" customHeight="1" x14ac:dyDescent="0.2">
      <c r="B479" t="s">
        <v>14</v>
      </c>
      <c r="K479" s="185"/>
      <c r="L479" s="185"/>
      <c r="M479" s="185"/>
      <c r="N479" s="185"/>
      <c r="R479" t="s">
        <v>14</v>
      </c>
      <c r="AA479" s="185"/>
      <c r="AB479" s="185"/>
      <c r="AC479" s="74"/>
      <c r="AD479" s="74"/>
    </row>
    <row r="480" spans="2:31" ht="17.100000000000001" customHeight="1" x14ac:dyDescent="0.2">
      <c r="K480" s="184"/>
      <c r="L480" s="184"/>
      <c r="AA480" s="184"/>
      <c r="AB480" s="184"/>
    </row>
    <row r="481" spans="2:31" ht="17.100000000000001" customHeight="1" x14ac:dyDescent="0.25">
      <c r="B481" s="13"/>
      <c r="C481" s="181" t="str">
        <f>C447</f>
        <v xml:space="preserve">HT22 Oftalmologi för sjusköterskor </v>
      </c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R481" s="13"/>
      <c r="S481" s="181" t="str">
        <f>S447</f>
        <v xml:space="preserve">HT22 Oftalmologi för sjusköterskor </v>
      </c>
      <c r="T481" s="181"/>
      <c r="U481" s="181"/>
      <c r="V481" s="181"/>
      <c r="W481" s="181"/>
      <c r="X481" s="181"/>
      <c r="Y481" s="181"/>
      <c r="Z481" s="181"/>
      <c r="AA481" s="181"/>
      <c r="AB481" s="181"/>
      <c r="AC481" s="181"/>
      <c r="AD481" s="181"/>
      <c r="AE481" s="181"/>
    </row>
    <row r="482" spans="2:31" ht="17.100000000000001" customHeight="1" thickBot="1" x14ac:dyDescent="0.25">
      <c r="B482" s="1"/>
      <c r="C482" s="1"/>
      <c r="D482" s="16"/>
      <c r="E482" s="19"/>
      <c r="F482" s="19"/>
      <c r="G482" s="31"/>
      <c r="H482" s="31"/>
      <c r="I482" s="31"/>
      <c r="J482" s="20"/>
      <c r="K482" s="31"/>
      <c r="L482" s="31"/>
      <c r="M482" s="31"/>
      <c r="N482" s="31"/>
      <c r="O482" s="31"/>
      <c r="R482" s="1"/>
      <c r="S482" s="1"/>
      <c r="T482" s="16"/>
      <c r="U482" s="19"/>
      <c r="V482" s="19"/>
      <c r="W482" s="31"/>
      <c r="X482" s="31"/>
      <c r="Y482" s="31"/>
      <c r="Z482" s="20"/>
      <c r="AA482" s="31"/>
      <c r="AB482" s="31"/>
      <c r="AC482" s="31"/>
      <c r="AD482" s="31"/>
      <c r="AE482" s="31"/>
    </row>
    <row r="483" spans="2:31" ht="17.100000000000001" customHeight="1" thickBot="1" x14ac:dyDescent="0.25">
      <c r="B483" s="7" t="s">
        <v>0</v>
      </c>
      <c r="C483" s="12" t="s">
        <v>1</v>
      </c>
      <c r="D483" s="12"/>
      <c r="E483" s="138" t="s">
        <v>16</v>
      </c>
      <c r="F483" s="139"/>
      <c r="G483" s="44"/>
      <c r="H483" s="138" t="s">
        <v>17</v>
      </c>
      <c r="I483" s="139"/>
      <c r="J483" s="59"/>
      <c r="K483" s="138" t="s">
        <v>18</v>
      </c>
      <c r="L483" s="139"/>
      <c r="M483" s="44"/>
      <c r="N483" s="138" t="s">
        <v>19</v>
      </c>
      <c r="O483" s="139"/>
      <c r="R483" s="7" t="s">
        <v>0</v>
      </c>
      <c r="S483" s="12" t="s">
        <v>1</v>
      </c>
      <c r="T483" s="12"/>
      <c r="U483" s="138" t="s">
        <v>16</v>
      </c>
      <c r="V483" s="139"/>
      <c r="W483" s="44"/>
      <c r="X483" s="138" t="s">
        <v>17</v>
      </c>
      <c r="Y483" s="139"/>
      <c r="Z483" s="59"/>
      <c r="AA483" s="138" t="s">
        <v>18</v>
      </c>
      <c r="AB483" s="139"/>
      <c r="AC483" s="44"/>
      <c r="AD483" s="138" t="s">
        <v>19</v>
      </c>
      <c r="AE483" s="139"/>
    </row>
    <row r="484" spans="2:31" ht="17.100000000000001" customHeight="1" x14ac:dyDescent="0.2">
      <c r="B484" s="8" t="s">
        <v>5</v>
      </c>
      <c r="C484" s="11">
        <f>SUM(C474+3)</f>
        <v>45257</v>
      </c>
      <c r="D484" s="2" t="s">
        <v>2</v>
      </c>
      <c r="E484" s="144" t="s">
        <v>45</v>
      </c>
      <c r="F484" s="145"/>
      <c r="G484" s="56"/>
      <c r="H484" s="144" t="s">
        <v>45</v>
      </c>
      <c r="I484" s="145"/>
      <c r="J484" s="171"/>
      <c r="K484" s="144" t="s">
        <v>45</v>
      </c>
      <c r="L484" s="145"/>
      <c r="M484" s="56"/>
      <c r="N484" s="146" t="s">
        <v>156</v>
      </c>
      <c r="O484" s="147"/>
      <c r="R484" s="8" t="s">
        <v>5</v>
      </c>
      <c r="S484" s="11">
        <f>SUM(S474+3)</f>
        <v>45257</v>
      </c>
      <c r="T484" s="2" t="s">
        <v>2</v>
      </c>
      <c r="U484" s="144" t="s">
        <v>45</v>
      </c>
      <c r="V484" s="145"/>
      <c r="W484" s="56"/>
      <c r="X484" s="144" t="s">
        <v>45</v>
      </c>
      <c r="Y484" s="145"/>
      <c r="Z484" s="171"/>
      <c r="AA484" s="144" t="s">
        <v>45</v>
      </c>
      <c r="AB484" s="145"/>
      <c r="AC484" s="56"/>
      <c r="AD484" s="146" t="s">
        <v>156</v>
      </c>
      <c r="AE484" s="147"/>
    </row>
    <row r="485" spans="2:31" ht="17.100000000000001" customHeight="1" x14ac:dyDescent="0.2">
      <c r="B485" s="9">
        <f>SUM(B451+1)</f>
        <v>48</v>
      </c>
      <c r="C485" s="15"/>
      <c r="D485" s="14"/>
      <c r="E485" s="140" t="s">
        <v>70</v>
      </c>
      <c r="F485" s="141"/>
      <c r="G485" s="57"/>
      <c r="H485" s="140" t="s">
        <v>70</v>
      </c>
      <c r="I485" s="141"/>
      <c r="J485" s="172"/>
      <c r="K485" s="140" t="s">
        <v>70</v>
      </c>
      <c r="L485" s="141"/>
      <c r="M485" s="57"/>
      <c r="N485" s="165" t="s">
        <v>137</v>
      </c>
      <c r="O485" s="166"/>
      <c r="R485" s="9">
        <f>SUM(R451+1)</f>
        <v>48</v>
      </c>
      <c r="S485" s="15"/>
      <c r="T485" s="14"/>
      <c r="U485" s="140" t="s">
        <v>70</v>
      </c>
      <c r="V485" s="141"/>
      <c r="W485" s="57"/>
      <c r="X485" s="140" t="s">
        <v>70</v>
      </c>
      <c r="Y485" s="141"/>
      <c r="Z485" s="172"/>
      <c r="AA485" s="140" t="s">
        <v>70</v>
      </c>
      <c r="AB485" s="141"/>
      <c r="AC485" s="57"/>
      <c r="AD485" s="165" t="s">
        <v>137</v>
      </c>
      <c r="AE485" s="166"/>
    </row>
    <row r="486" spans="2:31" ht="17.100000000000001" customHeight="1" x14ac:dyDescent="0.2">
      <c r="B486" s="9"/>
      <c r="C486" s="9" t="s">
        <v>8</v>
      </c>
      <c r="D486" s="4"/>
      <c r="E486" s="142"/>
      <c r="F486" s="143"/>
      <c r="G486" s="58"/>
      <c r="H486" s="142"/>
      <c r="I486" s="143"/>
      <c r="J486" s="172"/>
      <c r="K486" s="142"/>
      <c r="L486" s="143"/>
      <c r="M486" s="58"/>
      <c r="N486" s="167"/>
      <c r="O486" s="168"/>
      <c r="R486" s="9"/>
      <c r="S486" s="9" t="s">
        <v>8</v>
      </c>
      <c r="T486" s="4"/>
      <c r="U486" s="142"/>
      <c r="V486" s="143"/>
      <c r="W486" s="58"/>
      <c r="X486" s="142"/>
      <c r="Y486" s="143"/>
      <c r="Z486" s="172"/>
      <c r="AA486" s="142"/>
      <c r="AB486" s="143"/>
      <c r="AC486" s="58"/>
      <c r="AD486" s="167"/>
      <c r="AE486" s="168"/>
    </row>
    <row r="487" spans="2:31" ht="17.100000000000001" customHeight="1" x14ac:dyDescent="0.2">
      <c r="B487" s="9" t="s">
        <v>6</v>
      </c>
      <c r="C487" s="9"/>
      <c r="D487" s="6" t="s">
        <v>3</v>
      </c>
      <c r="E487" s="148"/>
      <c r="F487" s="149"/>
      <c r="G487" s="58"/>
      <c r="H487" s="148"/>
      <c r="I487" s="149"/>
      <c r="J487" s="172"/>
      <c r="K487" s="148"/>
      <c r="L487" s="149"/>
      <c r="M487" s="58"/>
      <c r="N487" s="148"/>
      <c r="O487" s="149"/>
      <c r="R487" s="9" t="s">
        <v>6</v>
      </c>
      <c r="S487" s="9"/>
      <c r="T487" s="6" t="s">
        <v>3</v>
      </c>
      <c r="U487" s="148"/>
      <c r="V487" s="149"/>
      <c r="W487" s="58"/>
      <c r="X487" s="148"/>
      <c r="Y487" s="149"/>
      <c r="Z487" s="172"/>
      <c r="AA487" s="148"/>
      <c r="AB487" s="149"/>
      <c r="AC487" s="58"/>
      <c r="AD487" s="148"/>
      <c r="AE487" s="149"/>
    </row>
    <row r="488" spans="2:31" ht="17.100000000000001" customHeight="1" thickBot="1" x14ac:dyDescent="0.25">
      <c r="B488" s="9">
        <f>SUM(B454)</f>
        <v>1</v>
      </c>
      <c r="C488" s="10"/>
      <c r="D488" s="5" t="s">
        <v>4</v>
      </c>
      <c r="E488" s="176" t="s">
        <v>200</v>
      </c>
      <c r="F488" s="177"/>
      <c r="G488" s="93"/>
      <c r="H488" s="176" t="s">
        <v>200</v>
      </c>
      <c r="I488" s="177"/>
      <c r="J488" s="173"/>
      <c r="K488" s="176" t="s">
        <v>200</v>
      </c>
      <c r="L488" s="177"/>
      <c r="M488" s="93"/>
      <c r="N488" s="176" t="s">
        <v>51</v>
      </c>
      <c r="O488" s="177"/>
      <c r="R488" s="9">
        <f>SUM(R454)</f>
        <v>1</v>
      </c>
      <c r="S488" s="10"/>
      <c r="T488" s="5" t="s">
        <v>4</v>
      </c>
      <c r="U488" s="176" t="s">
        <v>200</v>
      </c>
      <c r="V488" s="177"/>
      <c r="W488" s="93"/>
      <c r="X488" s="176" t="s">
        <v>200</v>
      </c>
      <c r="Y488" s="177"/>
      <c r="Z488" s="173"/>
      <c r="AA488" s="176" t="s">
        <v>200</v>
      </c>
      <c r="AB488" s="177"/>
      <c r="AC488" s="93"/>
      <c r="AD488" s="176" t="s">
        <v>51</v>
      </c>
      <c r="AE488" s="177"/>
    </row>
    <row r="489" spans="2:31" ht="17.100000000000001" customHeight="1" thickBot="1" x14ac:dyDescent="0.25">
      <c r="B489" s="9" t="s">
        <v>9</v>
      </c>
      <c r="E489" s="62"/>
      <c r="F489" s="63"/>
      <c r="G489" s="63"/>
      <c r="H489" s="63"/>
      <c r="I489" s="63"/>
      <c r="J489" s="64"/>
      <c r="K489" s="63"/>
      <c r="L489" s="63"/>
      <c r="M489" s="63"/>
      <c r="N489" s="63"/>
      <c r="O489" s="65"/>
      <c r="R489" s="9" t="s">
        <v>9</v>
      </c>
      <c r="U489" s="62"/>
      <c r="V489" s="63"/>
      <c r="W489" s="63"/>
      <c r="X489" s="63"/>
      <c r="Y489" s="63"/>
      <c r="Z489" s="64"/>
      <c r="AA489" s="63"/>
      <c r="AB489" s="63"/>
      <c r="AC489" s="63"/>
      <c r="AD489" s="63"/>
      <c r="AE489" s="65"/>
    </row>
    <row r="490" spans="2:31" ht="17.100000000000001" customHeight="1" x14ac:dyDescent="0.2">
      <c r="B490" s="9">
        <f>SUM(B456+1)</f>
        <v>15</v>
      </c>
      <c r="C490" s="11">
        <f>SUM(C484+1)</f>
        <v>45258</v>
      </c>
      <c r="D490" s="2" t="s">
        <v>2</v>
      </c>
      <c r="E490" s="144" t="s">
        <v>45</v>
      </c>
      <c r="F490" s="145"/>
      <c r="G490" s="56"/>
      <c r="H490" s="144" t="s">
        <v>45</v>
      </c>
      <c r="I490" s="145"/>
      <c r="J490" s="171"/>
      <c r="K490" s="144" t="s">
        <v>45</v>
      </c>
      <c r="L490" s="145"/>
      <c r="M490" s="56"/>
      <c r="N490" s="146" t="s">
        <v>156</v>
      </c>
      <c r="O490" s="147"/>
      <c r="R490" s="9">
        <f>SUM(R456+1)</f>
        <v>14</v>
      </c>
      <c r="S490" s="11">
        <f>SUM(S484+1)</f>
        <v>45258</v>
      </c>
      <c r="T490" s="2" t="s">
        <v>2</v>
      </c>
      <c r="U490" s="144" t="s">
        <v>45</v>
      </c>
      <c r="V490" s="145"/>
      <c r="W490" s="56"/>
      <c r="X490" s="144" t="s">
        <v>45</v>
      </c>
      <c r="Y490" s="145"/>
      <c r="Z490" s="171"/>
      <c r="AA490" s="144" t="s">
        <v>45</v>
      </c>
      <c r="AB490" s="145"/>
      <c r="AC490" s="56"/>
      <c r="AD490" s="146" t="s">
        <v>156</v>
      </c>
      <c r="AE490" s="147"/>
    </row>
    <row r="491" spans="2:31" ht="17.100000000000001" customHeight="1" x14ac:dyDescent="0.2">
      <c r="B491" s="9"/>
      <c r="C491" s="15"/>
      <c r="D491" s="14"/>
      <c r="E491" s="140" t="s">
        <v>70</v>
      </c>
      <c r="F491" s="141"/>
      <c r="G491" s="57"/>
      <c r="H491" s="140" t="s">
        <v>70</v>
      </c>
      <c r="I491" s="141"/>
      <c r="J491" s="172"/>
      <c r="K491" s="140" t="s">
        <v>70</v>
      </c>
      <c r="L491" s="141"/>
      <c r="M491" s="57"/>
      <c r="N491" s="165" t="s">
        <v>137</v>
      </c>
      <c r="O491" s="166"/>
      <c r="R491" s="9"/>
      <c r="S491" s="15"/>
      <c r="T491" s="14"/>
      <c r="U491" s="140" t="s">
        <v>70</v>
      </c>
      <c r="V491" s="141"/>
      <c r="W491" s="57"/>
      <c r="X491" s="140" t="s">
        <v>70</v>
      </c>
      <c r="Y491" s="141"/>
      <c r="Z491" s="172"/>
      <c r="AA491" s="140" t="s">
        <v>70</v>
      </c>
      <c r="AB491" s="141"/>
      <c r="AC491" s="57"/>
      <c r="AD491" s="165" t="s">
        <v>137</v>
      </c>
      <c r="AE491" s="166"/>
    </row>
    <row r="492" spans="2:31" ht="17.100000000000001" customHeight="1" x14ac:dyDescent="0.2">
      <c r="B492" s="9" t="s">
        <v>7</v>
      </c>
      <c r="C492" s="9" t="s">
        <v>10</v>
      </c>
      <c r="D492" s="4"/>
      <c r="E492" s="142"/>
      <c r="F492" s="143"/>
      <c r="G492" s="58"/>
      <c r="H492" s="142"/>
      <c r="I492" s="143"/>
      <c r="J492" s="172"/>
      <c r="K492" s="142"/>
      <c r="L492" s="143"/>
      <c r="M492" s="58"/>
      <c r="N492" s="167"/>
      <c r="O492" s="168"/>
      <c r="R492" s="9" t="s">
        <v>7</v>
      </c>
      <c r="S492" s="9" t="s">
        <v>10</v>
      </c>
      <c r="T492" s="4"/>
      <c r="U492" s="142"/>
      <c r="V492" s="143"/>
      <c r="W492" s="58"/>
      <c r="X492" s="142"/>
      <c r="Y492" s="143"/>
      <c r="Z492" s="172"/>
      <c r="AA492" s="142"/>
      <c r="AB492" s="143"/>
      <c r="AC492" s="58"/>
      <c r="AD492" s="167"/>
      <c r="AE492" s="168"/>
    </row>
    <row r="493" spans="2:31" ht="17.100000000000001" customHeight="1" x14ac:dyDescent="0.2">
      <c r="B493" s="9">
        <f>SUM(B459+1)</f>
        <v>15</v>
      </c>
      <c r="C493" s="9"/>
      <c r="D493" s="6" t="s">
        <v>3</v>
      </c>
      <c r="E493" s="148"/>
      <c r="F493" s="149"/>
      <c r="G493" s="58"/>
      <c r="H493" s="148"/>
      <c r="I493" s="149"/>
      <c r="J493" s="172"/>
      <c r="K493" s="148"/>
      <c r="L493" s="149"/>
      <c r="M493" s="58"/>
      <c r="N493" s="148"/>
      <c r="O493" s="149"/>
      <c r="R493" s="9">
        <f>SUM(R459+1)</f>
        <v>14</v>
      </c>
      <c r="S493" s="9"/>
      <c r="T493" s="6" t="s">
        <v>3</v>
      </c>
      <c r="U493" s="148"/>
      <c r="V493" s="149"/>
      <c r="W493" s="58"/>
      <c r="X493" s="148"/>
      <c r="Y493" s="149"/>
      <c r="Z493" s="172"/>
      <c r="AA493" s="148"/>
      <c r="AB493" s="149"/>
      <c r="AC493" s="58"/>
      <c r="AD493" s="148"/>
      <c r="AE493" s="149"/>
    </row>
    <row r="494" spans="2:31" ht="17.100000000000001" customHeight="1" thickBot="1" x14ac:dyDescent="0.25">
      <c r="B494" s="9"/>
      <c r="C494" s="10"/>
      <c r="D494" s="5" t="s">
        <v>4</v>
      </c>
      <c r="E494" s="176" t="s">
        <v>200</v>
      </c>
      <c r="F494" s="177"/>
      <c r="G494" s="71"/>
      <c r="H494" s="176" t="s">
        <v>200</v>
      </c>
      <c r="I494" s="177"/>
      <c r="J494" s="173"/>
      <c r="K494" s="176" t="s">
        <v>200</v>
      </c>
      <c r="L494" s="177"/>
      <c r="M494" s="71"/>
      <c r="N494" s="176" t="s">
        <v>51</v>
      </c>
      <c r="O494" s="177"/>
      <c r="R494" s="9"/>
      <c r="S494" s="10"/>
      <c r="T494" s="5" t="s">
        <v>4</v>
      </c>
      <c r="U494" s="176" t="s">
        <v>200</v>
      </c>
      <c r="V494" s="177"/>
      <c r="W494" s="93"/>
      <c r="X494" s="176" t="s">
        <v>200</v>
      </c>
      <c r="Y494" s="177"/>
      <c r="Z494" s="173"/>
      <c r="AA494" s="176" t="s">
        <v>200</v>
      </c>
      <c r="AB494" s="177"/>
      <c r="AC494" s="93"/>
      <c r="AD494" s="176" t="s">
        <v>51</v>
      </c>
      <c r="AE494" s="177"/>
    </row>
    <row r="495" spans="2:31" ht="17.100000000000001" customHeight="1" thickBot="1" x14ac:dyDescent="0.25">
      <c r="B495" s="9"/>
      <c r="E495" s="62"/>
      <c r="F495" s="63"/>
      <c r="G495" s="63"/>
      <c r="H495" s="63"/>
      <c r="I495" s="63"/>
      <c r="J495" s="64"/>
      <c r="K495" s="63"/>
      <c r="L495" s="63"/>
      <c r="M495" s="63"/>
      <c r="N495" s="63"/>
      <c r="O495" s="65"/>
      <c r="R495" s="9"/>
      <c r="U495" s="62"/>
      <c r="V495" s="63"/>
      <c r="W495" s="63"/>
      <c r="X495" s="63"/>
      <c r="Y495" s="63"/>
      <c r="Z495" s="64"/>
      <c r="AA495" s="63"/>
      <c r="AB495" s="63"/>
      <c r="AC495" s="63"/>
      <c r="AD495" s="63"/>
      <c r="AE495" s="65"/>
    </row>
    <row r="496" spans="2:31" ht="17.100000000000001" customHeight="1" x14ac:dyDescent="0.2">
      <c r="B496" s="9"/>
      <c r="C496" s="11">
        <f>SUM(C490+1)</f>
        <v>45259</v>
      </c>
      <c r="D496" s="2" t="s">
        <v>2</v>
      </c>
      <c r="E496" s="144" t="s">
        <v>45</v>
      </c>
      <c r="F496" s="145"/>
      <c r="G496" s="56"/>
      <c r="H496" s="144" t="s">
        <v>45</v>
      </c>
      <c r="I496" s="145"/>
      <c r="J496" s="171"/>
      <c r="K496" s="144" t="s">
        <v>45</v>
      </c>
      <c r="L496" s="145"/>
      <c r="M496" s="56"/>
      <c r="N496" s="146" t="s">
        <v>156</v>
      </c>
      <c r="O496" s="147"/>
      <c r="R496" s="9"/>
      <c r="S496" s="11">
        <f>SUM(S490+1)</f>
        <v>45259</v>
      </c>
      <c r="T496" s="2" t="s">
        <v>2</v>
      </c>
      <c r="U496" s="144" t="s">
        <v>45</v>
      </c>
      <c r="V496" s="145"/>
      <c r="W496" s="56"/>
      <c r="X496" s="144" t="s">
        <v>45</v>
      </c>
      <c r="Y496" s="145"/>
      <c r="Z496" s="171"/>
      <c r="AA496" s="144" t="s">
        <v>45</v>
      </c>
      <c r="AB496" s="145"/>
      <c r="AC496" s="56"/>
      <c r="AD496" s="146" t="s">
        <v>156</v>
      </c>
      <c r="AE496" s="147"/>
    </row>
    <row r="497" spans="2:31" ht="17.100000000000001" customHeight="1" x14ac:dyDescent="0.2">
      <c r="B497" s="9"/>
      <c r="C497" s="15"/>
      <c r="D497" s="14"/>
      <c r="E497" s="140" t="s">
        <v>70</v>
      </c>
      <c r="F497" s="141"/>
      <c r="G497" s="57"/>
      <c r="H497" s="140" t="s">
        <v>70</v>
      </c>
      <c r="I497" s="141"/>
      <c r="J497" s="172"/>
      <c r="K497" s="140" t="s">
        <v>70</v>
      </c>
      <c r="L497" s="141"/>
      <c r="M497" s="57"/>
      <c r="N497" s="165" t="s">
        <v>137</v>
      </c>
      <c r="O497" s="166"/>
      <c r="R497" s="9"/>
      <c r="S497" s="15"/>
      <c r="T497" s="14"/>
      <c r="U497" s="140" t="s">
        <v>70</v>
      </c>
      <c r="V497" s="141"/>
      <c r="W497" s="57"/>
      <c r="X497" s="140" t="s">
        <v>70</v>
      </c>
      <c r="Y497" s="141"/>
      <c r="Z497" s="172"/>
      <c r="AA497" s="140" t="s">
        <v>70</v>
      </c>
      <c r="AB497" s="141"/>
      <c r="AC497" s="57"/>
      <c r="AD497" s="165" t="s">
        <v>137</v>
      </c>
      <c r="AE497" s="166"/>
    </row>
    <row r="498" spans="2:31" ht="17.100000000000001" customHeight="1" x14ac:dyDescent="0.2">
      <c r="B498" s="9"/>
      <c r="C498" s="9" t="s">
        <v>11</v>
      </c>
      <c r="D498" s="4"/>
      <c r="E498" s="142"/>
      <c r="F498" s="143"/>
      <c r="G498" s="58"/>
      <c r="H498" s="142"/>
      <c r="I498" s="143"/>
      <c r="J498" s="172"/>
      <c r="K498" s="142"/>
      <c r="L498" s="143"/>
      <c r="M498" s="58"/>
      <c r="N498" s="167"/>
      <c r="O498" s="168"/>
      <c r="R498" s="9"/>
      <c r="S498" s="9" t="s">
        <v>11</v>
      </c>
      <c r="T498" s="4"/>
      <c r="U498" s="142"/>
      <c r="V498" s="143"/>
      <c r="W498" s="58"/>
      <c r="X498" s="142"/>
      <c r="Y498" s="143"/>
      <c r="Z498" s="172"/>
      <c r="AA498" s="142"/>
      <c r="AB498" s="143"/>
      <c r="AC498" s="58"/>
      <c r="AD498" s="167"/>
      <c r="AE498" s="168"/>
    </row>
    <row r="499" spans="2:31" ht="17.100000000000001" customHeight="1" x14ac:dyDescent="0.2">
      <c r="B499" s="9"/>
      <c r="C499" s="9"/>
      <c r="D499" s="6" t="s">
        <v>3</v>
      </c>
      <c r="E499" s="148"/>
      <c r="F499" s="149"/>
      <c r="G499" s="58"/>
      <c r="H499" s="148"/>
      <c r="I499" s="149"/>
      <c r="J499" s="172"/>
      <c r="K499" s="148"/>
      <c r="L499" s="149"/>
      <c r="M499" s="58"/>
      <c r="N499" s="148"/>
      <c r="O499" s="149"/>
      <c r="R499" s="9"/>
      <c r="S499" s="9"/>
      <c r="T499" s="6" t="s">
        <v>3</v>
      </c>
      <c r="U499" s="148"/>
      <c r="V499" s="149"/>
      <c r="W499" s="58"/>
      <c r="X499" s="148"/>
      <c r="Y499" s="149"/>
      <c r="Z499" s="172"/>
      <c r="AA499" s="148"/>
      <c r="AB499" s="149"/>
      <c r="AC499" s="58"/>
      <c r="AD499" s="148"/>
      <c r="AE499" s="149"/>
    </row>
    <row r="500" spans="2:31" ht="17.100000000000001" customHeight="1" thickBot="1" x14ac:dyDescent="0.25">
      <c r="B500" s="9"/>
      <c r="C500" s="10"/>
      <c r="D500" s="5" t="s">
        <v>4</v>
      </c>
      <c r="E500" s="176" t="s">
        <v>200</v>
      </c>
      <c r="F500" s="177"/>
      <c r="G500" s="93"/>
      <c r="H500" s="176" t="s">
        <v>200</v>
      </c>
      <c r="I500" s="177"/>
      <c r="J500" s="173"/>
      <c r="K500" s="176" t="s">
        <v>200</v>
      </c>
      <c r="L500" s="177"/>
      <c r="M500" s="93"/>
      <c r="N500" s="176" t="s">
        <v>51</v>
      </c>
      <c r="O500" s="177"/>
      <c r="R500" s="9"/>
      <c r="S500" s="10"/>
      <c r="T500" s="5" t="s">
        <v>4</v>
      </c>
      <c r="U500" s="176" t="s">
        <v>200</v>
      </c>
      <c r="V500" s="177"/>
      <c r="W500" s="93"/>
      <c r="X500" s="176" t="s">
        <v>200</v>
      </c>
      <c r="Y500" s="177"/>
      <c r="Z500" s="173"/>
      <c r="AA500" s="176" t="s">
        <v>200</v>
      </c>
      <c r="AB500" s="177"/>
      <c r="AC500" s="93"/>
      <c r="AD500" s="176" t="s">
        <v>51</v>
      </c>
      <c r="AE500" s="177"/>
    </row>
    <row r="501" spans="2:31" ht="17.100000000000001" customHeight="1" thickBot="1" x14ac:dyDescent="0.25">
      <c r="B501" s="9"/>
      <c r="E501" s="62"/>
      <c r="F501" s="63"/>
      <c r="G501" s="63"/>
      <c r="H501" s="63"/>
      <c r="I501" s="63"/>
      <c r="J501" s="64"/>
      <c r="K501" s="63"/>
      <c r="L501" s="63"/>
      <c r="M501" s="63"/>
      <c r="N501" s="63"/>
      <c r="O501" s="65"/>
      <c r="R501" s="9"/>
      <c r="U501" s="62"/>
      <c r="V501" s="63"/>
      <c r="W501" s="63"/>
      <c r="X501" s="63"/>
      <c r="Y501" s="63"/>
      <c r="Z501" s="64"/>
      <c r="AA501" s="63"/>
      <c r="AB501" s="63"/>
      <c r="AC501" s="63"/>
      <c r="AD501" s="63"/>
      <c r="AE501" s="65"/>
    </row>
    <row r="502" spans="2:31" ht="17.100000000000001" customHeight="1" x14ac:dyDescent="0.2">
      <c r="B502" s="9"/>
      <c r="C502" s="11">
        <f>SUM(C496+1)</f>
        <v>45260</v>
      </c>
      <c r="D502" s="2" t="s">
        <v>2</v>
      </c>
      <c r="E502" s="144" t="s">
        <v>45</v>
      </c>
      <c r="F502" s="145"/>
      <c r="G502" s="56"/>
      <c r="H502" s="144" t="s">
        <v>45</v>
      </c>
      <c r="I502" s="145"/>
      <c r="J502" s="171"/>
      <c r="K502" s="144" t="s">
        <v>45</v>
      </c>
      <c r="L502" s="145"/>
      <c r="M502" s="56"/>
      <c r="N502" s="146" t="s">
        <v>156</v>
      </c>
      <c r="O502" s="147"/>
      <c r="R502" s="9"/>
      <c r="S502" s="11">
        <f>SUM(S496+1)</f>
        <v>45260</v>
      </c>
      <c r="T502" s="2" t="s">
        <v>2</v>
      </c>
      <c r="U502" s="144" t="s">
        <v>45</v>
      </c>
      <c r="V502" s="145"/>
      <c r="W502" s="56"/>
      <c r="X502" s="144" t="s">
        <v>45</v>
      </c>
      <c r="Y502" s="145"/>
      <c r="Z502" s="171"/>
      <c r="AA502" s="144" t="s">
        <v>45</v>
      </c>
      <c r="AB502" s="145"/>
      <c r="AC502" s="56"/>
      <c r="AD502" s="146" t="s">
        <v>156</v>
      </c>
      <c r="AE502" s="147"/>
    </row>
    <row r="503" spans="2:31" ht="17.100000000000001" customHeight="1" x14ac:dyDescent="0.2">
      <c r="B503" s="9"/>
      <c r="C503" s="15"/>
      <c r="D503" s="14"/>
      <c r="E503" s="140" t="s">
        <v>70</v>
      </c>
      <c r="F503" s="141"/>
      <c r="G503" s="57"/>
      <c r="H503" s="140" t="s">
        <v>70</v>
      </c>
      <c r="I503" s="141"/>
      <c r="J503" s="172"/>
      <c r="K503" s="140" t="s">
        <v>70</v>
      </c>
      <c r="L503" s="141"/>
      <c r="M503" s="57"/>
      <c r="N503" s="165" t="s">
        <v>137</v>
      </c>
      <c r="O503" s="166"/>
      <c r="R503" s="9"/>
      <c r="S503" s="15"/>
      <c r="T503" s="14"/>
      <c r="U503" s="140" t="s">
        <v>70</v>
      </c>
      <c r="V503" s="141"/>
      <c r="W503" s="57"/>
      <c r="X503" s="140" t="s">
        <v>70</v>
      </c>
      <c r="Y503" s="141"/>
      <c r="Z503" s="172"/>
      <c r="AA503" s="140" t="s">
        <v>70</v>
      </c>
      <c r="AB503" s="141"/>
      <c r="AC503" s="57"/>
      <c r="AD503" s="165" t="s">
        <v>137</v>
      </c>
      <c r="AE503" s="166"/>
    </row>
    <row r="504" spans="2:31" ht="17.100000000000001" customHeight="1" x14ac:dyDescent="0.2">
      <c r="B504" s="9"/>
      <c r="C504" s="9" t="s">
        <v>12</v>
      </c>
      <c r="D504" s="4"/>
      <c r="E504" s="142"/>
      <c r="F504" s="143"/>
      <c r="G504" s="58"/>
      <c r="H504" s="142"/>
      <c r="I504" s="143"/>
      <c r="J504" s="172"/>
      <c r="K504" s="142"/>
      <c r="L504" s="143"/>
      <c r="M504" s="58"/>
      <c r="N504" s="167"/>
      <c r="O504" s="168"/>
      <c r="R504" s="9"/>
      <c r="S504" s="9" t="s">
        <v>12</v>
      </c>
      <c r="T504" s="4"/>
      <c r="U504" s="142"/>
      <c r="V504" s="143"/>
      <c r="W504" s="58"/>
      <c r="X504" s="142"/>
      <c r="Y504" s="143"/>
      <c r="Z504" s="172"/>
      <c r="AA504" s="142"/>
      <c r="AB504" s="143"/>
      <c r="AC504" s="58"/>
      <c r="AD504" s="167"/>
      <c r="AE504" s="168"/>
    </row>
    <row r="505" spans="2:31" ht="17.100000000000001" customHeight="1" x14ac:dyDescent="0.2">
      <c r="B505" s="9"/>
      <c r="C505" s="9"/>
      <c r="D505" s="6" t="s">
        <v>3</v>
      </c>
      <c r="E505" s="148"/>
      <c r="F505" s="149"/>
      <c r="G505" s="58"/>
      <c r="H505" s="148"/>
      <c r="I505" s="149"/>
      <c r="J505" s="172"/>
      <c r="K505" s="148"/>
      <c r="L505" s="149"/>
      <c r="M505" s="58"/>
      <c r="N505" s="148"/>
      <c r="O505" s="149"/>
      <c r="R505" s="9"/>
      <c r="S505" s="9"/>
      <c r="T505" s="6" t="s">
        <v>3</v>
      </c>
      <c r="U505" s="148"/>
      <c r="V505" s="149"/>
      <c r="W505" s="58"/>
      <c r="X505" s="148"/>
      <c r="Y505" s="149"/>
      <c r="Z505" s="172"/>
      <c r="AA505" s="148"/>
      <c r="AB505" s="149"/>
      <c r="AC505" s="58"/>
      <c r="AD505" s="148"/>
      <c r="AE505" s="149"/>
    </row>
    <row r="506" spans="2:31" ht="17.100000000000001" customHeight="1" thickBot="1" x14ac:dyDescent="0.25">
      <c r="B506" s="9"/>
      <c r="C506" s="10"/>
      <c r="D506" s="3" t="s">
        <v>4</v>
      </c>
      <c r="E506" s="176" t="s">
        <v>200</v>
      </c>
      <c r="F506" s="177"/>
      <c r="G506" s="71"/>
      <c r="H506" s="176" t="s">
        <v>200</v>
      </c>
      <c r="I506" s="177"/>
      <c r="J506" s="173"/>
      <c r="K506" s="176" t="s">
        <v>200</v>
      </c>
      <c r="L506" s="177"/>
      <c r="M506" s="71"/>
      <c r="N506" s="176" t="s">
        <v>51</v>
      </c>
      <c r="O506" s="177"/>
      <c r="R506" s="9"/>
      <c r="S506" s="10"/>
      <c r="T506" s="3" t="s">
        <v>4</v>
      </c>
      <c r="U506" s="176" t="s">
        <v>200</v>
      </c>
      <c r="V506" s="177"/>
      <c r="W506" s="93"/>
      <c r="X506" s="176" t="s">
        <v>200</v>
      </c>
      <c r="Y506" s="177"/>
      <c r="Z506" s="173"/>
      <c r="AA506" s="176" t="s">
        <v>200</v>
      </c>
      <c r="AB506" s="177"/>
      <c r="AC506" s="93"/>
      <c r="AD506" s="176" t="s">
        <v>51</v>
      </c>
      <c r="AE506" s="177"/>
    </row>
    <row r="507" spans="2:31" ht="17.100000000000001" customHeight="1" thickBot="1" x14ac:dyDescent="0.25">
      <c r="B507" s="9"/>
      <c r="E507" s="62"/>
      <c r="F507" s="63"/>
      <c r="G507" s="63"/>
      <c r="H507" s="63"/>
      <c r="I507" s="63"/>
      <c r="J507" s="66"/>
      <c r="K507" s="63"/>
      <c r="L507" s="63"/>
      <c r="M507" s="63"/>
      <c r="N507" s="63"/>
      <c r="O507" s="65"/>
      <c r="R507" s="9"/>
      <c r="U507" s="62"/>
      <c r="V507" s="63"/>
      <c r="W507" s="63"/>
      <c r="X507" s="63"/>
      <c r="Y507" s="63"/>
      <c r="Z507" s="66"/>
      <c r="AA507" s="63"/>
      <c r="AB507" s="63"/>
      <c r="AC507" s="63"/>
      <c r="AD507" s="63"/>
      <c r="AE507" s="65"/>
    </row>
    <row r="508" spans="2:31" ht="17.100000000000001" customHeight="1" x14ac:dyDescent="0.2">
      <c r="B508" s="9"/>
      <c r="C508" s="11">
        <f>SUM(C502+1)</f>
        <v>45261</v>
      </c>
      <c r="D508" s="2" t="s">
        <v>2</v>
      </c>
      <c r="E508" s="144" t="s">
        <v>45</v>
      </c>
      <c r="F508" s="145"/>
      <c r="G508" s="56"/>
      <c r="H508" s="144" t="s">
        <v>45</v>
      </c>
      <c r="I508" s="145"/>
      <c r="J508" s="171"/>
      <c r="K508" s="144" t="s">
        <v>45</v>
      </c>
      <c r="L508" s="145"/>
      <c r="M508" s="56"/>
      <c r="N508" s="146" t="s">
        <v>156</v>
      </c>
      <c r="O508" s="147"/>
      <c r="R508" s="9"/>
      <c r="S508" s="11">
        <f>SUM(S502+1)</f>
        <v>45261</v>
      </c>
      <c r="T508" s="2" t="s">
        <v>2</v>
      </c>
      <c r="U508" s="144" t="s">
        <v>45</v>
      </c>
      <c r="V508" s="145"/>
      <c r="W508" s="56"/>
      <c r="X508" s="144" t="s">
        <v>45</v>
      </c>
      <c r="Y508" s="145"/>
      <c r="Z508" s="171"/>
      <c r="AA508" s="144" t="s">
        <v>45</v>
      </c>
      <c r="AB508" s="145"/>
      <c r="AC508" s="56"/>
      <c r="AD508" s="146" t="s">
        <v>156</v>
      </c>
      <c r="AE508" s="147"/>
    </row>
    <row r="509" spans="2:31" ht="17.100000000000001" customHeight="1" x14ac:dyDescent="0.2">
      <c r="B509" s="9"/>
      <c r="C509" s="15"/>
      <c r="D509" s="14"/>
      <c r="E509" s="239" t="s">
        <v>155</v>
      </c>
      <c r="F509" s="240"/>
      <c r="G509" s="57"/>
      <c r="H509" s="239" t="s">
        <v>155</v>
      </c>
      <c r="I509" s="240"/>
      <c r="J509" s="172"/>
      <c r="K509" s="239" t="s">
        <v>155</v>
      </c>
      <c r="L509" s="240"/>
      <c r="M509" s="57"/>
      <c r="N509" s="165" t="s">
        <v>137</v>
      </c>
      <c r="O509" s="166"/>
      <c r="R509" s="9"/>
      <c r="S509" s="15"/>
      <c r="T509" s="14"/>
      <c r="U509" s="239" t="s">
        <v>155</v>
      </c>
      <c r="V509" s="240"/>
      <c r="W509" s="57"/>
      <c r="X509" s="239" t="s">
        <v>155</v>
      </c>
      <c r="Y509" s="240"/>
      <c r="Z509" s="172"/>
      <c r="AA509" s="239" t="s">
        <v>155</v>
      </c>
      <c r="AB509" s="240"/>
      <c r="AC509" s="57"/>
      <c r="AD509" s="165" t="s">
        <v>137</v>
      </c>
      <c r="AE509" s="166"/>
    </row>
    <row r="510" spans="2:31" ht="17.100000000000001" customHeight="1" x14ac:dyDescent="0.2">
      <c r="B510" s="9"/>
      <c r="C510" s="9" t="s">
        <v>13</v>
      </c>
      <c r="D510" s="4"/>
      <c r="E510" s="241"/>
      <c r="F510" s="242"/>
      <c r="G510" s="58"/>
      <c r="H510" s="241"/>
      <c r="I510" s="242"/>
      <c r="J510" s="172"/>
      <c r="K510" s="241"/>
      <c r="L510" s="242"/>
      <c r="M510" s="58"/>
      <c r="N510" s="167"/>
      <c r="O510" s="168"/>
      <c r="R510" s="9"/>
      <c r="S510" s="9" t="s">
        <v>13</v>
      </c>
      <c r="T510" s="4"/>
      <c r="U510" s="241"/>
      <c r="V510" s="242"/>
      <c r="W510" s="58"/>
      <c r="X510" s="241"/>
      <c r="Y510" s="242"/>
      <c r="Z510" s="172"/>
      <c r="AA510" s="241"/>
      <c r="AB510" s="242"/>
      <c r="AC510" s="58"/>
      <c r="AD510" s="167"/>
      <c r="AE510" s="168"/>
    </row>
    <row r="511" spans="2:31" ht="17.100000000000001" customHeight="1" x14ac:dyDescent="0.2">
      <c r="B511" s="9"/>
      <c r="C511" s="9"/>
      <c r="D511" s="6" t="s">
        <v>3</v>
      </c>
      <c r="E511" s="148"/>
      <c r="F511" s="149"/>
      <c r="G511" s="58"/>
      <c r="H511" s="148"/>
      <c r="I511" s="149"/>
      <c r="J511" s="172"/>
      <c r="K511" s="148"/>
      <c r="L511" s="149"/>
      <c r="M511" s="58"/>
      <c r="N511" s="148"/>
      <c r="O511" s="149"/>
      <c r="R511" s="9"/>
      <c r="S511" s="9"/>
      <c r="T511" s="6" t="s">
        <v>3</v>
      </c>
      <c r="U511" s="148"/>
      <c r="V511" s="149"/>
      <c r="W511" s="58"/>
      <c r="X511" s="148"/>
      <c r="Y511" s="149"/>
      <c r="Z511" s="172"/>
      <c r="AA511" s="148"/>
      <c r="AB511" s="149"/>
      <c r="AC511" s="58"/>
      <c r="AD511" s="148"/>
      <c r="AE511" s="149"/>
    </row>
    <row r="512" spans="2:31" ht="17.100000000000001" customHeight="1" thickBot="1" x14ac:dyDescent="0.25">
      <c r="B512" s="10"/>
      <c r="C512" s="10"/>
      <c r="D512" s="5" t="s">
        <v>4</v>
      </c>
      <c r="E512" s="176" t="s">
        <v>200</v>
      </c>
      <c r="F512" s="177"/>
      <c r="G512" s="93"/>
      <c r="H512" s="176" t="s">
        <v>200</v>
      </c>
      <c r="I512" s="177"/>
      <c r="J512" s="173"/>
      <c r="K512" s="176" t="s">
        <v>200</v>
      </c>
      <c r="L512" s="177"/>
      <c r="M512" s="93"/>
      <c r="N512" s="176" t="s">
        <v>51</v>
      </c>
      <c r="O512" s="177"/>
      <c r="R512" s="10"/>
      <c r="S512" s="10"/>
      <c r="T512" s="5" t="s">
        <v>4</v>
      </c>
      <c r="U512" s="176" t="s">
        <v>200</v>
      </c>
      <c r="V512" s="177"/>
      <c r="W512" s="93"/>
      <c r="X512" s="176" t="s">
        <v>200</v>
      </c>
      <c r="Y512" s="177"/>
      <c r="Z512" s="173"/>
      <c r="AA512" s="176" t="s">
        <v>200</v>
      </c>
      <c r="AB512" s="177"/>
      <c r="AC512" s="93"/>
      <c r="AD512" s="176" t="s">
        <v>51</v>
      </c>
      <c r="AE512" s="177"/>
    </row>
    <row r="513" spans="2:31" ht="17.100000000000001" customHeight="1" x14ac:dyDescent="0.2">
      <c r="B513" t="s">
        <v>14</v>
      </c>
      <c r="K513" s="185"/>
      <c r="L513" s="185"/>
      <c r="M513" s="185"/>
      <c r="N513" s="185"/>
      <c r="R513" t="s">
        <v>14</v>
      </c>
      <c r="AA513" s="185"/>
      <c r="AB513" s="185"/>
      <c r="AC513" s="74"/>
      <c r="AD513" s="74"/>
    </row>
    <row r="514" spans="2:31" ht="17.100000000000001" customHeight="1" x14ac:dyDescent="0.2">
      <c r="K514" s="184"/>
      <c r="L514" s="184"/>
      <c r="AA514" s="184"/>
      <c r="AB514" s="184"/>
    </row>
    <row r="515" spans="2:31" ht="17.100000000000001" customHeight="1" x14ac:dyDescent="0.25">
      <c r="B515" s="13"/>
      <c r="C515" s="181" t="str">
        <f>C481</f>
        <v xml:space="preserve">HT22 Oftalmologi för sjusköterskor </v>
      </c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R515" s="13"/>
      <c r="S515" s="181" t="str">
        <f>S481</f>
        <v xml:space="preserve">HT22 Oftalmologi för sjusköterskor </v>
      </c>
      <c r="T515" s="181"/>
      <c r="U515" s="181"/>
      <c r="V515" s="181"/>
      <c r="W515" s="181"/>
      <c r="X515" s="181"/>
      <c r="Y515" s="181"/>
      <c r="Z515" s="181"/>
      <c r="AA515" s="181"/>
      <c r="AB515" s="181"/>
      <c r="AC515" s="181"/>
      <c r="AD515" s="181"/>
      <c r="AE515" s="181"/>
    </row>
    <row r="516" spans="2:31" ht="17.100000000000001" customHeight="1" thickBot="1" x14ac:dyDescent="0.25">
      <c r="B516" s="1"/>
      <c r="C516" s="1"/>
      <c r="D516" s="16"/>
      <c r="E516" s="19"/>
      <c r="F516" s="19"/>
      <c r="G516" s="31"/>
      <c r="H516" s="31"/>
      <c r="I516" s="31"/>
      <c r="J516" s="20"/>
      <c r="K516" s="31"/>
      <c r="L516" s="31"/>
      <c r="M516" s="31"/>
      <c r="N516" s="31"/>
      <c r="O516" s="31"/>
      <c r="R516" s="1"/>
      <c r="S516" s="1"/>
      <c r="T516" s="16"/>
      <c r="U516" s="19"/>
      <c r="V516" s="19"/>
      <c r="W516" s="31"/>
      <c r="X516" s="31"/>
      <c r="Y516" s="31"/>
      <c r="Z516" s="20"/>
      <c r="AA516" s="31"/>
      <c r="AB516" s="31"/>
      <c r="AC516" s="31"/>
      <c r="AD516" s="31"/>
      <c r="AE516" s="31"/>
    </row>
    <row r="517" spans="2:31" ht="17.100000000000001" customHeight="1" thickBot="1" x14ac:dyDescent="0.25">
      <c r="B517" s="7" t="s">
        <v>0</v>
      </c>
      <c r="C517" s="12" t="s">
        <v>1</v>
      </c>
      <c r="D517" s="12"/>
      <c r="E517" s="138" t="s">
        <v>16</v>
      </c>
      <c r="F517" s="139"/>
      <c r="G517" s="44"/>
      <c r="H517" s="138" t="s">
        <v>17</v>
      </c>
      <c r="I517" s="139"/>
      <c r="J517" s="59"/>
      <c r="K517" s="138" t="s">
        <v>18</v>
      </c>
      <c r="L517" s="139"/>
      <c r="M517" s="44"/>
      <c r="N517" s="138" t="s">
        <v>19</v>
      </c>
      <c r="O517" s="139"/>
      <c r="R517" s="7" t="s">
        <v>0</v>
      </c>
      <c r="S517" s="12" t="s">
        <v>1</v>
      </c>
      <c r="T517" s="12"/>
      <c r="U517" s="138" t="s">
        <v>16</v>
      </c>
      <c r="V517" s="139"/>
      <c r="W517" s="44"/>
      <c r="X517" s="138" t="s">
        <v>17</v>
      </c>
      <c r="Y517" s="139"/>
      <c r="Z517" s="59"/>
      <c r="AA517" s="138" t="s">
        <v>18</v>
      </c>
      <c r="AB517" s="139"/>
      <c r="AC517" s="44"/>
      <c r="AD517" s="138" t="s">
        <v>19</v>
      </c>
      <c r="AE517" s="139"/>
    </row>
    <row r="518" spans="2:31" ht="17.100000000000001" customHeight="1" x14ac:dyDescent="0.2">
      <c r="B518" s="8" t="s">
        <v>5</v>
      </c>
      <c r="C518" s="11">
        <f>SUM(C508+3)</f>
        <v>45264</v>
      </c>
      <c r="D518" s="2" t="s">
        <v>2</v>
      </c>
      <c r="E518" s="156" t="s">
        <v>81</v>
      </c>
      <c r="F518" s="157"/>
      <c r="G518" s="60"/>
      <c r="H518" s="156" t="s">
        <v>81</v>
      </c>
      <c r="I518" s="157"/>
      <c r="J518" s="171"/>
      <c r="K518" s="156" t="s">
        <v>81</v>
      </c>
      <c r="L518" s="157"/>
      <c r="M518" s="50"/>
      <c r="N518" s="156" t="s">
        <v>81</v>
      </c>
      <c r="O518" s="157"/>
      <c r="R518" s="8" t="s">
        <v>5</v>
      </c>
      <c r="S518" s="11">
        <f>SUM(S508+3)</f>
        <v>45264</v>
      </c>
      <c r="T518" s="2" t="s">
        <v>2</v>
      </c>
      <c r="U518" s="156" t="s">
        <v>81</v>
      </c>
      <c r="V518" s="157"/>
      <c r="W518" s="56"/>
      <c r="X518" s="156" t="s">
        <v>81</v>
      </c>
      <c r="Y518" s="157"/>
      <c r="Z518" s="171"/>
      <c r="AA518" s="156" t="s">
        <v>81</v>
      </c>
      <c r="AB518" s="157"/>
      <c r="AC518" s="56"/>
      <c r="AD518" s="156" t="s">
        <v>81</v>
      </c>
      <c r="AE518" s="157"/>
    </row>
    <row r="519" spans="2:31" ht="17.100000000000001" customHeight="1" x14ac:dyDescent="0.2">
      <c r="B519" s="9">
        <f>SUM(B485+1)</f>
        <v>49</v>
      </c>
      <c r="C519" s="15"/>
      <c r="D519" s="14"/>
      <c r="E519" s="224" t="s">
        <v>60</v>
      </c>
      <c r="F519" s="225"/>
      <c r="G519" s="29"/>
      <c r="H519" s="224" t="s">
        <v>60</v>
      </c>
      <c r="I519" s="225"/>
      <c r="J519" s="172"/>
      <c r="K519" s="224" t="s">
        <v>60</v>
      </c>
      <c r="L519" s="225"/>
      <c r="M519" s="57"/>
      <c r="N519" s="224" t="s">
        <v>60</v>
      </c>
      <c r="O519" s="225"/>
      <c r="R519" s="9">
        <f>SUM(R485+1)</f>
        <v>49</v>
      </c>
      <c r="S519" s="15"/>
      <c r="T519" s="14"/>
      <c r="U519" s="224" t="s">
        <v>60</v>
      </c>
      <c r="V519" s="225"/>
      <c r="W519" s="57"/>
      <c r="X519" s="224" t="s">
        <v>60</v>
      </c>
      <c r="Y519" s="225"/>
      <c r="Z519" s="172"/>
      <c r="AA519" s="224" t="s">
        <v>60</v>
      </c>
      <c r="AB519" s="225"/>
      <c r="AC519" s="57"/>
      <c r="AD519" s="224" t="s">
        <v>60</v>
      </c>
      <c r="AE519" s="225"/>
    </row>
    <row r="520" spans="2:31" ht="17.100000000000001" customHeight="1" x14ac:dyDescent="0.2">
      <c r="B520" s="9"/>
      <c r="C520" s="9" t="s">
        <v>8</v>
      </c>
      <c r="D520" s="4"/>
      <c r="E520" s="226"/>
      <c r="F520" s="227"/>
      <c r="G520" s="30"/>
      <c r="H520" s="226"/>
      <c r="I520" s="227"/>
      <c r="J520" s="172"/>
      <c r="K520" s="226"/>
      <c r="L520" s="227"/>
      <c r="M520" s="58"/>
      <c r="N520" s="226"/>
      <c r="O520" s="227"/>
      <c r="R520" s="9"/>
      <c r="S520" s="9" t="s">
        <v>8</v>
      </c>
      <c r="T520" s="4"/>
      <c r="U520" s="226"/>
      <c r="V520" s="227"/>
      <c r="W520" s="58"/>
      <c r="X520" s="226"/>
      <c r="Y520" s="227"/>
      <c r="Z520" s="172"/>
      <c r="AA520" s="226"/>
      <c r="AB520" s="227"/>
      <c r="AC520" s="58"/>
      <c r="AD520" s="226"/>
      <c r="AE520" s="227"/>
    </row>
    <row r="521" spans="2:31" ht="17.100000000000001" customHeight="1" x14ac:dyDescent="0.2">
      <c r="B521" s="9" t="s">
        <v>6</v>
      </c>
      <c r="C521" s="9"/>
      <c r="D521" s="6" t="s">
        <v>3</v>
      </c>
      <c r="E521" s="174" t="s">
        <v>87</v>
      </c>
      <c r="F521" s="175"/>
      <c r="G521" s="30"/>
      <c r="H521" s="174" t="s">
        <v>87</v>
      </c>
      <c r="I521" s="175"/>
      <c r="J521" s="172"/>
      <c r="K521" s="174" t="s">
        <v>87</v>
      </c>
      <c r="L521" s="175"/>
      <c r="M521" s="30"/>
      <c r="N521" s="174" t="s">
        <v>87</v>
      </c>
      <c r="O521" s="175"/>
      <c r="R521" s="9" t="s">
        <v>6</v>
      </c>
      <c r="S521" s="9"/>
      <c r="T521" s="6" t="s">
        <v>3</v>
      </c>
      <c r="U521" s="174" t="s">
        <v>87</v>
      </c>
      <c r="V521" s="175"/>
      <c r="W521" s="58"/>
      <c r="X521" s="174" t="s">
        <v>87</v>
      </c>
      <c r="Y521" s="175"/>
      <c r="Z521" s="172"/>
      <c r="AA521" s="174" t="s">
        <v>87</v>
      </c>
      <c r="AB521" s="175"/>
      <c r="AC521" s="58"/>
      <c r="AD521" s="174" t="s">
        <v>87</v>
      </c>
      <c r="AE521" s="175"/>
    </row>
    <row r="522" spans="2:31" ht="17.100000000000001" customHeight="1" thickBot="1" x14ac:dyDescent="0.25">
      <c r="B522" s="9">
        <f>SUM(B488)</f>
        <v>1</v>
      </c>
      <c r="C522" s="10"/>
      <c r="D522" s="5" t="s">
        <v>4</v>
      </c>
      <c r="E522" s="176" t="s">
        <v>185</v>
      </c>
      <c r="F522" s="177"/>
      <c r="G522" s="61"/>
      <c r="H522" s="176" t="s">
        <v>185</v>
      </c>
      <c r="I522" s="177"/>
      <c r="J522" s="173"/>
      <c r="K522" s="176" t="s">
        <v>185</v>
      </c>
      <c r="L522" s="177"/>
      <c r="M522" s="61"/>
      <c r="N522" s="176" t="s">
        <v>185</v>
      </c>
      <c r="O522" s="177"/>
      <c r="R522" s="9">
        <f>SUM(R488)</f>
        <v>1</v>
      </c>
      <c r="S522" s="10"/>
      <c r="T522" s="5" t="s">
        <v>4</v>
      </c>
      <c r="U522" s="176" t="s">
        <v>185</v>
      </c>
      <c r="V522" s="177"/>
      <c r="W522" s="93"/>
      <c r="X522" s="176" t="s">
        <v>185</v>
      </c>
      <c r="Y522" s="177"/>
      <c r="Z522" s="173"/>
      <c r="AA522" s="176" t="s">
        <v>185</v>
      </c>
      <c r="AB522" s="177"/>
      <c r="AC522" s="93"/>
      <c r="AD522" s="176" t="s">
        <v>185</v>
      </c>
      <c r="AE522" s="177"/>
    </row>
    <row r="523" spans="2:31" ht="17.100000000000001" customHeight="1" thickBot="1" x14ac:dyDescent="0.25">
      <c r="B523" s="9" t="s">
        <v>9</v>
      </c>
      <c r="E523" s="27"/>
      <c r="J523" s="24"/>
      <c r="O523" s="25"/>
      <c r="R523" s="9" t="s">
        <v>9</v>
      </c>
      <c r="U523" s="62"/>
      <c r="V523" s="63"/>
      <c r="W523" s="63"/>
      <c r="X523" s="63"/>
      <c r="Y523" s="63"/>
      <c r="Z523" s="64"/>
      <c r="AA523" s="63"/>
      <c r="AB523" s="63"/>
      <c r="AC523" s="63"/>
      <c r="AD523" s="63"/>
      <c r="AE523" s="65"/>
    </row>
    <row r="524" spans="2:31" ht="17.100000000000001" customHeight="1" x14ac:dyDescent="0.2">
      <c r="B524" s="9">
        <f>SUM(B490+1)</f>
        <v>16</v>
      </c>
      <c r="C524" s="11">
        <f>SUM(C518+1)</f>
        <v>45265</v>
      </c>
      <c r="D524" s="2" t="s">
        <v>2</v>
      </c>
      <c r="E524" s="243" t="s">
        <v>47</v>
      </c>
      <c r="F524" s="244"/>
      <c r="G524" s="60"/>
      <c r="H524" s="243" t="s">
        <v>47</v>
      </c>
      <c r="I524" s="244"/>
      <c r="J524" s="171"/>
      <c r="K524" s="156" t="s">
        <v>50</v>
      </c>
      <c r="L524" s="157"/>
      <c r="M524" s="50"/>
      <c r="N524" s="156" t="s">
        <v>50</v>
      </c>
      <c r="O524" s="157"/>
      <c r="R524" s="9">
        <f>SUM(R490+1)</f>
        <v>15</v>
      </c>
      <c r="S524" s="11">
        <f>SUM(S518+1)</f>
        <v>45265</v>
      </c>
      <c r="T524" s="2" t="s">
        <v>2</v>
      </c>
      <c r="U524" s="243" t="s">
        <v>47</v>
      </c>
      <c r="V524" s="244"/>
      <c r="W524" s="56"/>
      <c r="X524" s="243" t="s">
        <v>47</v>
      </c>
      <c r="Y524" s="244"/>
      <c r="Z524" s="171"/>
      <c r="AA524" s="156" t="s">
        <v>50</v>
      </c>
      <c r="AB524" s="157"/>
      <c r="AC524" s="50"/>
      <c r="AD524" s="156" t="s">
        <v>50</v>
      </c>
      <c r="AE524" s="157"/>
    </row>
    <row r="525" spans="2:31" ht="17.100000000000001" customHeight="1" x14ac:dyDescent="0.2">
      <c r="B525" s="9"/>
      <c r="C525" s="15"/>
      <c r="D525" s="14"/>
      <c r="E525" s="224" t="s">
        <v>82</v>
      </c>
      <c r="F525" s="225"/>
      <c r="G525" s="29"/>
      <c r="H525" s="224" t="s">
        <v>82</v>
      </c>
      <c r="I525" s="225"/>
      <c r="J525" s="172"/>
      <c r="K525" s="224" t="s">
        <v>75</v>
      </c>
      <c r="L525" s="225"/>
      <c r="M525" s="51"/>
      <c r="N525" s="224" t="s">
        <v>75</v>
      </c>
      <c r="O525" s="225"/>
      <c r="R525" s="9"/>
      <c r="S525" s="15"/>
      <c r="T525" s="14"/>
      <c r="U525" s="224" t="s">
        <v>82</v>
      </c>
      <c r="V525" s="225"/>
      <c r="W525" s="57"/>
      <c r="X525" s="224" t="s">
        <v>82</v>
      </c>
      <c r="Y525" s="225"/>
      <c r="Z525" s="172"/>
      <c r="AA525" s="224" t="s">
        <v>75</v>
      </c>
      <c r="AB525" s="225"/>
      <c r="AC525" s="51"/>
      <c r="AD525" s="224"/>
      <c r="AE525" s="225"/>
    </row>
    <row r="526" spans="2:31" ht="17.100000000000001" customHeight="1" x14ac:dyDescent="0.2">
      <c r="B526" s="9" t="s">
        <v>7</v>
      </c>
      <c r="C526" s="9" t="s">
        <v>10</v>
      </c>
      <c r="D526" s="4"/>
      <c r="E526" s="226"/>
      <c r="F526" s="227"/>
      <c r="G526" s="30"/>
      <c r="H526" s="226"/>
      <c r="I526" s="227"/>
      <c r="J526" s="172"/>
      <c r="K526" s="226"/>
      <c r="L526" s="227"/>
      <c r="M526" s="52"/>
      <c r="N526" s="226"/>
      <c r="O526" s="227"/>
      <c r="R526" s="9" t="s">
        <v>7</v>
      </c>
      <c r="S526" s="9" t="s">
        <v>10</v>
      </c>
      <c r="T526" s="4"/>
      <c r="U526" s="226"/>
      <c r="V526" s="227"/>
      <c r="W526" s="58"/>
      <c r="X526" s="226"/>
      <c r="Y526" s="227"/>
      <c r="Z526" s="172"/>
      <c r="AA526" s="226"/>
      <c r="AB526" s="227"/>
      <c r="AC526" s="52"/>
      <c r="AD526" s="226"/>
      <c r="AE526" s="227"/>
    </row>
    <row r="527" spans="2:31" ht="17.100000000000001" customHeight="1" x14ac:dyDescent="0.2">
      <c r="B527" s="9">
        <f>SUM(B493+1)</f>
        <v>16</v>
      </c>
      <c r="C527" s="9"/>
      <c r="D527" s="6" t="s">
        <v>3</v>
      </c>
      <c r="E527" s="174" t="s">
        <v>218</v>
      </c>
      <c r="F527" s="175"/>
      <c r="G527" s="123"/>
      <c r="H527" s="174" t="s">
        <v>218</v>
      </c>
      <c r="I527" s="175"/>
      <c r="J527" s="172"/>
      <c r="K527" s="199" t="s">
        <v>116</v>
      </c>
      <c r="L527" s="200"/>
      <c r="M527" s="123"/>
      <c r="N527" s="199" t="s">
        <v>116</v>
      </c>
      <c r="O527" s="200"/>
      <c r="R527" s="9">
        <f>SUM(R493+1)</f>
        <v>15</v>
      </c>
      <c r="S527" s="9"/>
      <c r="T527" s="6" t="s">
        <v>3</v>
      </c>
      <c r="U527" s="174" t="s">
        <v>218</v>
      </c>
      <c r="V527" s="175"/>
      <c r="W527" s="58"/>
      <c r="X527" s="174" t="s">
        <v>218</v>
      </c>
      <c r="Y527" s="175"/>
      <c r="Z527" s="172"/>
      <c r="AA527" s="199" t="s">
        <v>116</v>
      </c>
      <c r="AB527" s="200"/>
      <c r="AC527" s="123"/>
      <c r="AD527" s="199" t="s">
        <v>116</v>
      </c>
      <c r="AE527" s="200"/>
    </row>
    <row r="528" spans="2:31" ht="17.100000000000001" customHeight="1" thickBot="1" x14ac:dyDescent="0.25">
      <c r="B528" s="9"/>
      <c r="C528" s="10"/>
      <c r="D528" s="5" t="s">
        <v>4</v>
      </c>
      <c r="E528" s="176" t="s">
        <v>185</v>
      </c>
      <c r="F528" s="177"/>
      <c r="G528" s="61"/>
      <c r="H528" s="176" t="s">
        <v>185</v>
      </c>
      <c r="I528" s="177"/>
      <c r="J528" s="173"/>
      <c r="K528" s="176" t="s">
        <v>185</v>
      </c>
      <c r="L528" s="177"/>
      <c r="M528" s="61"/>
      <c r="N528" s="176" t="s">
        <v>185</v>
      </c>
      <c r="O528" s="177"/>
      <c r="R528" s="9"/>
      <c r="S528" s="10"/>
      <c r="T528" s="5" t="s">
        <v>4</v>
      </c>
      <c r="U528" s="176" t="s">
        <v>185</v>
      </c>
      <c r="V528" s="177"/>
      <c r="W528" s="71"/>
      <c r="X528" s="176" t="s">
        <v>185</v>
      </c>
      <c r="Y528" s="177"/>
      <c r="Z528" s="173"/>
      <c r="AA528" s="176" t="s">
        <v>185</v>
      </c>
      <c r="AB528" s="177"/>
      <c r="AC528" s="61"/>
      <c r="AD528" s="176" t="s">
        <v>185</v>
      </c>
      <c r="AE528" s="177"/>
    </row>
    <row r="529" spans="2:31" ht="17.100000000000001" customHeight="1" thickBot="1" x14ac:dyDescent="0.25">
      <c r="B529" s="9"/>
      <c r="E529" s="27"/>
      <c r="J529" s="24"/>
      <c r="O529" s="25"/>
      <c r="R529" s="9"/>
      <c r="U529" s="62"/>
      <c r="V529" s="63"/>
      <c r="W529" s="63"/>
      <c r="X529" s="63"/>
      <c r="Y529" s="63"/>
      <c r="Z529" s="64"/>
      <c r="AA529" s="63"/>
      <c r="AB529" s="63"/>
      <c r="AC529" s="63"/>
      <c r="AD529" s="63"/>
      <c r="AE529" s="65"/>
    </row>
    <row r="530" spans="2:31" ht="17.100000000000001" customHeight="1" x14ac:dyDescent="0.2">
      <c r="B530" s="9"/>
      <c r="C530" s="11">
        <f>SUM(C524+1)</f>
        <v>45266</v>
      </c>
      <c r="D530" s="2" t="s">
        <v>2</v>
      </c>
      <c r="E530" s="271" t="s">
        <v>208</v>
      </c>
      <c r="F530" s="272"/>
      <c r="G530" s="60"/>
      <c r="H530" s="271" t="s">
        <v>208</v>
      </c>
      <c r="I530" s="272"/>
      <c r="J530" s="171"/>
      <c r="K530" s="156" t="s">
        <v>147</v>
      </c>
      <c r="L530" s="157"/>
      <c r="M530" s="60"/>
      <c r="N530" s="156" t="s">
        <v>147</v>
      </c>
      <c r="O530" s="157"/>
      <c r="R530" s="9"/>
      <c r="S530" s="11">
        <f>SUM(S524+1)</f>
        <v>45266</v>
      </c>
      <c r="T530" s="2" t="s">
        <v>2</v>
      </c>
      <c r="U530" s="156" t="s">
        <v>148</v>
      </c>
      <c r="V530" s="157"/>
      <c r="W530" s="56"/>
      <c r="X530" s="156" t="s">
        <v>148</v>
      </c>
      <c r="Y530" s="157"/>
      <c r="Z530" s="171"/>
      <c r="AA530" s="271" t="s">
        <v>208</v>
      </c>
      <c r="AB530" s="272"/>
      <c r="AC530" s="56"/>
      <c r="AD530" s="271" t="s">
        <v>208</v>
      </c>
      <c r="AE530" s="272"/>
    </row>
    <row r="531" spans="2:31" ht="17.100000000000001" customHeight="1" x14ac:dyDescent="0.2">
      <c r="B531" s="9"/>
      <c r="C531" s="15"/>
      <c r="D531" s="14"/>
      <c r="E531" s="235"/>
      <c r="F531" s="236"/>
      <c r="G531" s="29"/>
      <c r="H531" s="235"/>
      <c r="I531" s="236"/>
      <c r="J531" s="172"/>
      <c r="K531" s="224" t="s">
        <v>62</v>
      </c>
      <c r="L531" s="225"/>
      <c r="M531" s="29"/>
      <c r="N531" s="224" t="s">
        <v>62</v>
      </c>
      <c r="O531" s="225"/>
      <c r="R531" s="9"/>
      <c r="S531" s="15"/>
      <c r="T531" s="14"/>
      <c r="U531" s="224" t="s">
        <v>62</v>
      </c>
      <c r="V531" s="225"/>
      <c r="W531" s="57"/>
      <c r="X531" s="224" t="s">
        <v>62</v>
      </c>
      <c r="Y531" s="225"/>
      <c r="Z531" s="172"/>
      <c r="AA531" s="235"/>
      <c r="AB531" s="236"/>
      <c r="AC531" s="57"/>
      <c r="AD531" s="235"/>
      <c r="AE531" s="236"/>
    </row>
    <row r="532" spans="2:31" ht="17.100000000000001" customHeight="1" x14ac:dyDescent="0.2">
      <c r="B532" s="9"/>
      <c r="C532" s="9" t="s">
        <v>11</v>
      </c>
      <c r="D532" s="4"/>
      <c r="E532" s="237"/>
      <c r="F532" s="238"/>
      <c r="G532" s="30"/>
      <c r="H532" s="237"/>
      <c r="I532" s="238"/>
      <c r="J532" s="172"/>
      <c r="K532" s="226"/>
      <c r="L532" s="227"/>
      <c r="M532" s="30"/>
      <c r="N532" s="226"/>
      <c r="O532" s="227"/>
      <c r="R532" s="9"/>
      <c r="S532" s="9" t="s">
        <v>11</v>
      </c>
      <c r="T532" s="4"/>
      <c r="U532" s="226"/>
      <c r="V532" s="227"/>
      <c r="W532" s="58"/>
      <c r="X532" s="226"/>
      <c r="Y532" s="227"/>
      <c r="Z532" s="172"/>
      <c r="AA532" s="237"/>
      <c r="AB532" s="238"/>
      <c r="AC532" s="58"/>
      <c r="AD532" s="237"/>
      <c r="AE532" s="238"/>
    </row>
    <row r="533" spans="2:31" ht="17.100000000000001" customHeight="1" x14ac:dyDescent="0.2">
      <c r="B533" s="9"/>
      <c r="C533" s="9"/>
      <c r="D533" s="6" t="s">
        <v>3</v>
      </c>
      <c r="E533" s="174"/>
      <c r="F533" s="175"/>
      <c r="G533" s="30"/>
      <c r="H533" s="169" t="s">
        <v>153</v>
      </c>
      <c r="I533" s="170"/>
      <c r="J533" s="172"/>
      <c r="K533" s="174" t="s">
        <v>91</v>
      </c>
      <c r="L533" s="175"/>
      <c r="M533" s="30"/>
      <c r="N533" s="174" t="s">
        <v>91</v>
      </c>
      <c r="O533" s="175"/>
      <c r="R533" s="9"/>
      <c r="S533" s="9"/>
      <c r="T533" s="6" t="s">
        <v>3</v>
      </c>
      <c r="U533" s="174" t="s">
        <v>91</v>
      </c>
      <c r="V533" s="175"/>
      <c r="W533" s="58"/>
      <c r="X533" s="174" t="s">
        <v>91</v>
      </c>
      <c r="Y533" s="175"/>
      <c r="Z533" s="172"/>
      <c r="AA533" s="174"/>
      <c r="AB533" s="175"/>
      <c r="AC533" s="58"/>
      <c r="AD533" s="169" t="s">
        <v>153</v>
      </c>
      <c r="AE533" s="170"/>
    </row>
    <row r="534" spans="2:31" ht="17.100000000000001" customHeight="1" thickBot="1" x14ac:dyDescent="0.25">
      <c r="B534" s="9"/>
      <c r="C534" s="10"/>
      <c r="D534" s="5" t="s">
        <v>4</v>
      </c>
      <c r="E534" s="176" t="s">
        <v>36</v>
      </c>
      <c r="F534" s="177"/>
      <c r="G534" s="61"/>
      <c r="H534" s="176" t="s">
        <v>42</v>
      </c>
      <c r="I534" s="177"/>
      <c r="J534" s="173"/>
      <c r="K534" s="245" t="s">
        <v>106</v>
      </c>
      <c r="L534" s="246"/>
      <c r="M534" s="61"/>
      <c r="N534" s="176" t="s">
        <v>63</v>
      </c>
      <c r="O534" s="177"/>
      <c r="R534" s="9"/>
      <c r="S534" s="10"/>
      <c r="T534" s="5" t="s">
        <v>4</v>
      </c>
      <c r="U534" s="245" t="s">
        <v>106</v>
      </c>
      <c r="V534" s="246"/>
      <c r="W534" s="93"/>
      <c r="X534" s="176" t="s">
        <v>63</v>
      </c>
      <c r="Y534" s="177"/>
      <c r="Z534" s="173"/>
      <c r="AA534" s="176" t="s">
        <v>36</v>
      </c>
      <c r="AB534" s="177"/>
      <c r="AC534" s="93"/>
      <c r="AD534" s="176" t="s">
        <v>36</v>
      </c>
      <c r="AE534" s="177"/>
    </row>
    <row r="535" spans="2:31" ht="17.100000000000001" customHeight="1" thickBot="1" x14ac:dyDescent="0.25">
      <c r="B535" s="9"/>
      <c r="E535" s="27"/>
      <c r="J535" s="24"/>
      <c r="O535" s="25"/>
      <c r="R535" s="9"/>
      <c r="U535" s="62"/>
      <c r="V535" s="63"/>
      <c r="W535" s="63"/>
      <c r="X535" s="63"/>
      <c r="Y535" s="63"/>
      <c r="Z535" s="64"/>
      <c r="AA535" s="63"/>
      <c r="AB535" s="63"/>
      <c r="AC535" s="63"/>
      <c r="AD535" s="63"/>
      <c r="AE535" s="65"/>
    </row>
    <row r="536" spans="2:31" ht="17.100000000000001" customHeight="1" x14ac:dyDescent="0.2">
      <c r="B536" s="9"/>
      <c r="C536" s="11">
        <f>SUM(C530+1)</f>
        <v>45267</v>
      </c>
      <c r="D536" s="2" t="s">
        <v>2</v>
      </c>
      <c r="E536" s="146"/>
      <c r="F536" s="147"/>
      <c r="G536" s="56"/>
      <c r="H536" s="146"/>
      <c r="I536" s="147"/>
      <c r="J536" s="171"/>
      <c r="K536" s="146"/>
      <c r="L536" s="147"/>
      <c r="M536" s="56"/>
      <c r="N536" s="146"/>
      <c r="O536" s="147"/>
      <c r="R536" s="9"/>
      <c r="S536" s="11">
        <f>SUM(S530+1)</f>
        <v>45267</v>
      </c>
      <c r="T536" s="2" t="s">
        <v>2</v>
      </c>
      <c r="U536" s="146"/>
      <c r="V536" s="147"/>
      <c r="W536" s="56"/>
      <c r="X536" s="146"/>
      <c r="Y536" s="147"/>
      <c r="Z536" s="171"/>
      <c r="AA536" s="146"/>
      <c r="AB536" s="147"/>
      <c r="AC536" s="56"/>
      <c r="AD536" s="146"/>
      <c r="AE536" s="147"/>
    </row>
    <row r="537" spans="2:31" ht="17.100000000000001" customHeight="1" x14ac:dyDescent="0.2">
      <c r="B537" s="9"/>
      <c r="C537" s="15"/>
      <c r="D537" s="14"/>
      <c r="E537" s="165" t="s">
        <v>224</v>
      </c>
      <c r="F537" s="166"/>
      <c r="G537" s="57"/>
      <c r="H537" s="165" t="s">
        <v>224</v>
      </c>
      <c r="I537" s="166"/>
      <c r="J537" s="172"/>
      <c r="K537" s="165" t="s">
        <v>224</v>
      </c>
      <c r="L537" s="166"/>
      <c r="M537" s="57"/>
      <c r="N537" s="165" t="s">
        <v>224</v>
      </c>
      <c r="O537" s="166"/>
      <c r="R537" s="9"/>
      <c r="S537" s="15"/>
      <c r="T537" s="14"/>
      <c r="U537" s="165" t="s">
        <v>224</v>
      </c>
      <c r="V537" s="166"/>
      <c r="W537" s="57"/>
      <c r="X537" s="165" t="s">
        <v>224</v>
      </c>
      <c r="Y537" s="166"/>
      <c r="Z537" s="172"/>
      <c r="AA537" s="165" t="s">
        <v>224</v>
      </c>
      <c r="AB537" s="166"/>
      <c r="AC537" s="57"/>
      <c r="AD537" s="165" t="s">
        <v>224</v>
      </c>
      <c r="AE537" s="166"/>
    </row>
    <row r="538" spans="2:31" ht="17.100000000000001" customHeight="1" x14ac:dyDescent="0.2">
      <c r="B538" s="9"/>
      <c r="C538" s="9" t="s">
        <v>12</v>
      </c>
      <c r="D538" s="4"/>
      <c r="E538" s="167"/>
      <c r="F538" s="168"/>
      <c r="G538" s="58"/>
      <c r="H538" s="167"/>
      <c r="I538" s="168"/>
      <c r="J538" s="172"/>
      <c r="K538" s="167"/>
      <c r="L538" s="168"/>
      <c r="M538" s="58"/>
      <c r="N538" s="167"/>
      <c r="O538" s="168"/>
      <c r="R538" s="9"/>
      <c r="S538" s="9" t="s">
        <v>12</v>
      </c>
      <c r="T538" s="4"/>
      <c r="U538" s="167"/>
      <c r="V538" s="168"/>
      <c r="W538" s="58"/>
      <c r="X538" s="167"/>
      <c r="Y538" s="168"/>
      <c r="Z538" s="172"/>
      <c r="AA538" s="167"/>
      <c r="AB538" s="168"/>
      <c r="AC538" s="58"/>
      <c r="AD538" s="167"/>
      <c r="AE538" s="168"/>
    </row>
    <row r="539" spans="2:31" ht="17.100000000000001" customHeight="1" x14ac:dyDescent="0.2">
      <c r="B539" s="9"/>
      <c r="C539" s="9"/>
      <c r="D539" s="6" t="s">
        <v>3</v>
      </c>
      <c r="E539" s="186"/>
      <c r="F539" s="187"/>
      <c r="G539" s="58"/>
      <c r="H539" s="186"/>
      <c r="I539" s="187"/>
      <c r="J539" s="172"/>
      <c r="K539" s="186"/>
      <c r="L539" s="187"/>
      <c r="M539" s="58"/>
      <c r="N539" s="186"/>
      <c r="O539" s="187"/>
      <c r="R539" s="9"/>
      <c r="S539" s="9"/>
      <c r="T539" s="6" t="s">
        <v>3</v>
      </c>
      <c r="U539" s="186"/>
      <c r="V539" s="187"/>
      <c r="W539" s="58"/>
      <c r="X539" s="186"/>
      <c r="Y539" s="187"/>
      <c r="Z539" s="172"/>
      <c r="AA539" s="186"/>
      <c r="AB539" s="187"/>
      <c r="AC539" s="58"/>
      <c r="AD539" s="186"/>
      <c r="AE539" s="187"/>
    </row>
    <row r="540" spans="2:31" ht="17.100000000000001" customHeight="1" thickBot="1" x14ac:dyDescent="0.25">
      <c r="B540" s="9"/>
      <c r="C540" s="10"/>
      <c r="D540" s="3" t="s">
        <v>4</v>
      </c>
      <c r="E540" s="150" t="s">
        <v>51</v>
      </c>
      <c r="F540" s="151"/>
      <c r="G540" s="93"/>
      <c r="H540" s="150" t="s">
        <v>51</v>
      </c>
      <c r="I540" s="151"/>
      <c r="J540" s="173"/>
      <c r="K540" s="150" t="s">
        <v>51</v>
      </c>
      <c r="L540" s="151"/>
      <c r="M540" s="93"/>
      <c r="N540" s="150" t="s">
        <v>51</v>
      </c>
      <c r="O540" s="151"/>
      <c r="R540" s="9"/>
      <c r="S540" s="10"/>
      <c r="T540" s="3" t="s">
        <v>4</v>
      </c>
      <c r="U540" s="150" t="s">
        <v>51</v>
      </c>
      <c r="V540" s="151"/>
      <c r="W540" s="93"/>
      <c r="X540" s="150" t="s">
        <v>51</v>
      </c>
      <c r="Y540" s="151"/>
      <c r="Z540" s="173"/>
      <c r="AA540" s="150" t="s">
        <v>51</v>
      </c>
      <c r="AB540" s="151"/>
      <c r="AC540" s="93"/>
      <c r="AD540" s="150" t="s">
        <v>51</v>
      </c>
      <c r="AE540" s="151"/>
    </row>
    <row r="541" spans="2:31" ht="17.100000000000001" customHeight="1" thickBot="1" x14ac:dyDescent="0.25">
      <c r="B541" s="9"/>
      <c r="E541" s="27"/>
      <c r="J541" s="28"/>
      <c r="O541" s="25"/>
      <c r="R541" s="9"/>
      <c r="U541" s="62"/>
      <c r="V541" s="63"/>
      <c r="W541" s="63"/>
      <c r="X541" s="63"/>
      <c r="Y541" s="63"/>
      <c r="Z541" s="66"/>
      <c r="AA541" s="63"/>
      <c r="AB541" s="63"/>
      <c r="AC541" s="63"/>
      <c r="AD541" s="63"/>
      <c r="AE541" s="65"/>
    </row>
    <row r="542" spans="2:31" ht="17.100000000000001" customHeight="1" x14ac:dyDescent="0.2">
      <c r="B542" s="9"/>
      <c r="C542" s="11">
        <f>SUM(C536+1)</f>
        <v>45268</v>
      </c>
      <c r="D542" s="2" t="s">
        <v>2</v>
      </c>
      <c r="E542" s="144" t="s">
        <v>45</v>
      </c>
      <c r="F542" s="145"/>
      <c r="G542" s="56"/>
      <c r="H542" s="144" t="s">
        <v>45</v>
      </c>
      <c r="I542" s="145"/>
      <c r="J542" s="171"/>
      <c r="K542" s="144" t="s">
        <v>45</v>
      </c>
      <c r="L542" s="145"/>
      <c r="M542" s="56"/>
      <c r="N542" s="144" t="s">
        <v>45</v>
      </c>
      <c r="O542" s="145"/>
      <c r="R542" s="9"/>
      <c r="S542" s="11">
        <f>SUM(S536+1)</f>
        <v>45268</v>
      </c>
      <c r="T542" s="2" t="s">
        <v>2</v>
      </c>
      <c r="U542" s="144" t="s">
        <v>45</v>
      </c>
      <c r="V542" s="145"/>
      <c r="W542" s="56"/>
      <c r="X542" s="144" t="s">
        <v>45</v>
      </c>
      <c r="Y542" s="145"/>
      <c r="Z542" s="171"/>
      <c r="AA542" s="144" t="s">
        <v>45</v>
      </c>
      <c r="AB542" s="145"/>
      <c r="AC542" s="56"/>
      <c r="AD542" s="144" t="s">
        <v>45</v>
      </c>
      <c r="AE542" s="145"/>
    </row>
    <row r="543" spans="2:31" ht="17.100000000000001" customHeight="1" x14ac:dyDescent="0.2">
      <c r="B543" s="9"/>
      <c r="C543" s="15"/>
      <c r="D543" s="14"/>
      <c r="E543" s="140" t="s">
        <v>138</v>
      </c>
      <c r="F543" s="141"/>
      <c r="G543" s="57"/>
      <c r="H543" s="140" t="s">
        <v>138</v>
      </c>
      <c r="I543" s="141"/>
      <c r="J543" s="172"/>
      <c r="K543" s="140" t="s">
        <v>138</v>
      </c>
      <c r="L543" s="141"/>
      <c r="M543" s="57"/>
      <c r="N543" s="140" t="s">
        <v>138</v>
      </c>
      <c r="O543" s="141"/>
      <c r="R543" s="9"/>
      <c r="S543" s="15"/>
      <c r="T543" s="14"/>
      <c r="U543" s="140" t="s">
        <v>138</v>
      </c>
      <c r="V543" s="141"/>
      <c r="W543" s="57"/>
      <c r="X543" s="140" t="s">
        <v>138</v>
      </c>
      <c r="Y543" s="141"/>
      <c r="Z543" s="172"/>
      <c r="AA543" s="140" t="s">
        <v>138</v>
      </c>
      <c r="AB543" s="141"/>
      <c r="AC543" s="57"/>
      <c r="AD543" s="140" t="s">
        <v>138</v>
      </c>
      <c r="AE543" s="141"/>
    </row>
    <row r="544" spans="2:31" ht="17.100000000000001" customHeight="1" x14ac:dyDescent="0.2">
      <c r="B544" s="9"/>
      <c r="C544" s="9" t="s">
        <v>13</v>
      </c>
      <c r="D544" s="4"/>
      <c r="E544" s="142"/>
      <c r="F544" s="143"/>
      <c r="G544" s="58"/>
      <c r="H544" s="142"/>
      <c r="I544" s="143"/>
      <c r="J544" s="172"/>
      <c r="K544" s="142"/>
      <c r="L544" s="143"/>
      <c r="M544" s="58"/>
      <c r="N544" s="142"/>
      <c r="O544" s="143"/>
      <c r="R544" s="9"/>
      <c r="S544" s="9" t="s">
        <v>13</v>
      </c>
      <c r="T544" s="4"/>
      <c r="U544" s="142"/>
      <c r="V544" s="143"/>
      <c r="W544" s="58"/>
      <c r="X544" s="142"/>
      <c r="Y544" s="143"/>
      <c r="Z544" s="172"/>
      <c r="AA544" s="142"/>
      <c r="AB544" s="143"/>
      <c r="AC544" s="58"/>
      <c r="AD544" s="142"/>
      <c r="AE544" s="143"/>
    </row>
    <row r="545" spans="2:31" ht="17.100000000000001" customHeight="1" x14ac:dyDescent="0.2">
      <c r="B545" s="9"/>
      <c r="C545" s="9"/>
      <c r="D545" s="6" t="s">
        <v>3</v>
      </c>
      <c r="E545" s="148"/>
      <c r="F545" s="149"/>
      <c r="G545" s="58"/>
      <c r="H545" s="148"/>
      <c r="I545" s="149"/>
      <c r="J545" s="172"/>
      <c r="K545" s="148"/>
      <c r="L545" s="149"/>
      <c r="M545" s="58"/>
      <c r="N545" s="148"/>
      <c r="O545" s="149"/>
      <c r="R545" s="9"/>
      <c r="S545" s="9"/>
      <c r="T545" s="6" t="s">
        <v>3</v>
      </c>
      <c r="U545" s="148"/>
      <c r="V545" s="149"/>
      <c r="W545" s="58"/>
      <c r="X545" s="148"/>
      <c r="Y545" s="149"/>
      <c r="Z545" s="172"/>
      <c r="AA545" s="148"/>
      <c r="AB545" s="149"/>
      <c r="AC545" s="58"/>
      <c r="AD545" s="148"/>
      <c r="AE545" s="149"/>
    </row>
    <row r="546" spans="2:31" ht="17.100000000000001" customHeight="1" thickBot="1" x14ac:dyDescent="0.25">
      <c r="B546" s="10"/>
      <c r="C546" s="10"/>
      <c r="D546" s="5" t="s">
        <v>4</v>
      </c>
      <c r="E546" s="176" t="s">
        <v>200</v>
      </c>
      <c r="F546" s="177"/>
      <c r="G546" s="93"/>
      <c r="H546" s="176" t="s">
        <v>200</v>
      </c>
      <c r="I546" s="177"/>
      <c r="J546" s="173"/>
      <c r="K546" s="176" t="s">
        <v>200</v>
      </c>
      <c r="L546" s="177"/>
      <c r="M546" s="93"/>
      <c r="N546" s="176" t="s">
        <v>200</v>
      </c>
      <c r="O546" s="177"/>
      <c r="R546" s="10"/>
      <c r="S546" s="10"/>
      <c r="T546" s="5" t="s">
        <v>4</v>
      </c>
      <c r="U546" s="176" t="s">
        <v>200</v>
      </c>
      <c r="V546" s="177"/>
      <c r="W546" s="93"/>
      <c r="X546" s="176" t="s">
        <v>200</v>
      </c>
      <c r="Y546" s="177"/>
      <c r="Z546" s="173"/>
      <c r="AA546" s="176" t="s">
        <v>200</v>
      </c>
      <c r="AB546" s="177"/>
      <c r="AC546" s="93"/>
      <c r="AD546" s="176" t="s">
        <v>200</v>
      </c>
      <c r="AE546" s="177"/>
    </row>
    <row r="547" spans="2:31" ht="17.100000000000001" customHeight="1" x14ac:dyDescent="0.2">
      <c r="B547" t="s">
        <v>14</v>
      </c>
      <c r="K547" s="185"/>
      <c r="L547" s="185"/>
      <c r="M547" s="185"/>
      <c r="N547" s="185"/>
      <c r="R547" t="s">
        <v>14</v>
      </c>
      <c r="AA547" s="185"/>
      <c r="AB547" s="185"/>
      <c r="AC547" s="74"/>
      <c r="AD547" s="74"/>
    </row>
    <row r="548" spans="2:31" ht="17.100000000000001" customHeight="1" x14ac:dyDescent="0.2">
      <c r="K548" s="184"/>
      <c r="L548" s="184"/>
      <c r="AA548" s="184"/>
      <c r="AB548" s="184"/>
    </row>
    <row r="549" spans="2:31" ht="17.100000000000001" customHeight="1" x14ac:dyDescent="0.25">
      <c r="B549" s="13"/>
      <c r="C549" s="181" t="str">
        <f>C515</f>
        <v xml:space="preserve">HT22 Oftalmologi för sjusköterskor </v>
      </c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  <c r="R549" s="13"/>
      <c r="S549" s="181" t="str">
        <f>S515</f>
        <v xml:space="preserve">HT22 Oftalmologi för sjusköterskor </v>
      </c>
      <c r="T549" s="181"/>
      <c r="U549" s="181"/>
      <c r="V549" s="181"/>
      <c r="W549" s="181"/>
      <c r="X549" s="181"/>
      <c r="Y549" s="181"/>
      <c r="Z549" s="181"/>
      <c r="AA549" s="181"/>
      <c r="AB549" s="181"/>
      <c r="AC549" s="181"/>
      <c r="AD549" s="181"/>
      <c r="AE549" s="181"/>
    </row>
    <row r="550" spans="2:31" ht="17.100000000000001" customHeight="1" thickBot="1" x14ac:dyDescent="0.25">
      <c r="B550" s="1"/>
      <c r="C550" s="1"/>
      <c r="D550" s="16"/>
      <c r="E550" s="19"/>
      <c r="F550" s="19"/>
      <c r="G550" s="31"/>
      <c r="H550" s="31"/>
      <c r="I550" s="31"/>
      <c r="J550" s="20"/>
      <c r="K550" s="31"/>
      <c r="L550" s="31"/>
      <c r="M550" s="31"/>
      <c r="N550" s="31"/>
      <c r="O550" s="31"/>
      <c r="R550" s="1"/>
      <c r="S550" s="1"/>
      <c r="T550" s="16"/>
      <c r="U550" s="19"/>
      <c r="V550" s="19"/>
      <c r="W550" s="31"/>
      <c r="X550" s="31"/>
      <c r="Y550" s="31"/>
      <c r="Z550" s="20"/>
      <c r="AA550" s="31"/>
      <c r="AB550" s="31"/>
      <c r="AC550" s="31"/>
      <c r="AD550" s="31"/>
      <c r="AE550" s="31"/>
    </row>
    <row r="551" spans="2:31" ht="17.100000000000001" customHeight="1" thickBot="1" x14ac:dyDescent="0.25">
      <c r="B551" s="7" t="s">
        <v>0</v>
      </c>
      <c r="C551" s="12" t="s">
        <v>1</v>
      </c>
      <c r="D551" s="12"/>
      <c r="E551" s="138" t="s">
        <v>16</v>
      </c>
      <c r="F551" s="139"/>
      <c r="G551" s="44"/>
      <c r="H551" s="138" t="s">
        <v>17</v>
      </c>
      <c r="I551" s="139"/>
      <c r="J551" s="59"/>
      <c r="K551" s="138" t="s">
        <v>18</v>
      </c>
      <c r="L551" s="139"/>
      <c r="M551" s="44"/>
      <c r="N551" s="138" t="s">
        <v>19</v>
      </c>
      <c r="O551" s="139"/>
      <c r="R551" s="7" t="s">
        <v>0</v>
      </c>
      <c r="S551" s="12" t="s">
        <v>1</v>
      </c>
      <c r="T551" s="12"/>
      <c r="U551" s="138" t="s">
        <v>16</v>
      </c>
      <c r="V551" s="139"/>
      <c r="W551" s="44"/>
      <c r="X551" s="138" t="s">
        <v>17</v>
      </c>
      <c r="Y551" s="139"/>
      <c r="Z551" s="59"/>
      <c r="AA551" s="138" t="s">
        <v>18</v>
      </c>
      <c r="AB551" s="139"/>
      <c r="AC551" s="44"/>
      <c r="AD551" s="138" t="s">
        <v>19</v>
      </c>
      <c r="AE551" s="139"/>
    </row>
    <row r="552" spans="2:31" ht="17.100000000000001" customHeight="1" x14ac:dyDescent="0.2">
      <c r="B552" s="8" t="s">
        <v>5</v>
      </c>
      <c r="C552" s="11">
        <f>SUM(C542+3)</f>
        <v>45271</v>
      </c>
      <c r="D552" s="2" t="s">
        <v>2</v>
      </c>
      <c r="E552" s="144" t="s">
        <v>45</v>
      </c>
      <c r="F552" s="145"/>
      <c r="G552" s="56"/>
      <c r="H552" s="144" t="s">
        <v>45</v>
      </c>
      <c r="I552" s="145"/>
      <c r="J552" s="171"/>
      <c r="K552" s="144" t="s">
        <v>45</v>
      </c>
      <c r="L552" s="145"/>
      <c r="M552" s="56"/>
      <c r="N552" s="144" t="s">
        <v>45</v>
      </c>
      <c r="O552" s="145"/>
      <c r="R552" s="8" t="s">
        <v>5</v>
      </c>
      <c r="S552" s="11">
        <f>SUM(S542+3)</f>
        <v>45271</v>
      </c>
      <c r="T552" s="2" t="s">
        <v>2</v>
      </c>
      <c r="U552" s="144" t="s">
        <v>45</v>
      </c>
      <c r="V552" s="145"/>
      <c r="W552" s="56"/>
      <c r="X552" s="144" t="s">
        <v>45</v>
      </c>
      <c r="Y552" s="145"/>
      <c r="Z552" s="171"/>
      <c r="AA552" s="144" t="s">
        <v>45</v>
      </c>
      <c r="AB552" s="145"/>
      <c r="AC552" s="56"/>
      <c r="AD552" s="144" t="s">
        <v>45</v>
      </c>
      <c r="AE552" s="145"/>
    </row>
    <row r="553" spans="2:31" ht="17.100000000000001" customHeight="1" x14ac:dyDescent="0.2">
      <c r="B553" s="9">
        <f>SUM(B519+1)</f>
        <v>50</v>
      </c>
      <c r="C553" s="15"/>
      <c r="D553" s="14"/>
      <c r="E553" s="140" t="s">
        <v>139</v>
      </c>
      <c r="F553" s="141"/>
      <c r="G553" s="57"/>
      <c r="H553" s="140" t="s">
        <v>139</v>
      </c>
      <c r="I553" s="141"/>
      <c r="J553" s="172"/>
      <c r="K553" s="140" t="s">
        <v>139</v>
      </c>
      <c r="L553" s="141"/>
      <c r="M553" s="57"/>
      <c r="N553" s="140" t="s">
        <v>139</v>
      </c>
      <c r="O553" s="141"/>
      <c r="R553" s="9">
        <f>SUM(R519+1)</f>
        <v>50</v>
      </c>
      <c r="S553" s="15"/>
      <c r="T553" s="14"/>
      <c r="U553" s="140" t="s">
        <v>139</v>
      </c>
      <c r="V553" s="141"/>
      <c r="W553" s="57"/>
      <c r="X553" s="140" t="s">
        <v>139</v>
      </c>
      <c r="Y553" s="141"/>
      <c r="Z553" s="172"/>
      <c r="AA553" s="140" t="s">
        <v>139</v>
      </c>
      <c r="AB553" s="141"/>
      <c r="AC553" s="57"/>
      <c r="AD553" s="140" t="s">
        <v>139</v>
      </c>
      <c r="AE553" s="141"/>
    </row>
    <row r="554" spans="2:31" ht="17.100000000000001" customHeight="1" x14ac:dyDescent="0.2">
      <c r="B554" s="9"/>
      <c r="C554" s="9" t="s">
        <v>8</v>
      </c>
      <c r="D554" s="4"/>
      <c r="E554" s="142"/>
      <c r="F554" s="143"/>
      <c r="G554" s="58"/>
      <c r="H554" s="142"/>
      <c r="I554" s="143"/>
      <c r="J554" s="172"/>
      <c r="K554" s="142"/>
      <c r="L554" s="143"/>
      <c r="M554" s="58"/>
      <c r="N554" s="142"/>
      <c r="O554" s="143"/>
      <c r="R554" s="9"/>
      <c r="S554" s="9" t="s">
        <v>8</v>
      </c>
      <c r="T554" s="4"/>
      <c r="U554" s="142"/>
      <c r="V554" s="143"/>
      <c r="W554" s="58"/>
      <c r="X554" s="142"/>
      <c r="Y554" s="143"/>
      <c r="Z554" s="172"/>
      <c r="AA554" s="142"/>
      <c r="AB554" s="143"/>
      <c r="AC554" s="58"/>
      <c r="AD554" s="142"/>
      <c r="AE554" s="143"/>
    </row>
    <row r="555" spans="2:31" ht="17.100000000000001" customHeight="1" x14ac:dyDescent="0.2">
      <c r="B555" s="9" t="s">
        <v>6</v>
      </c>
      <c r="C555" s="9"/>
      <c r="D555" s="6" t="s">
        <v>3</v>
      </c>
      <c r="E555" s="148"/>
      <c r="F555" s="149"/>
      <c r="G555" s="58"/>
      <c r="H555" s="148"/>
      <c r="I555" s="149"/>
      <c r="J555" s="172"/>
      <c r="K555" s="148"/>
      <c r="L555" s="149"/>
      <c r="M555" s="58"/>
      <c r="N555" s="148"/>
      <c r="O555" s="149"/>
      <c r="R555" s="9" t="s">
        <v>6</v>
      </c>
      <c r="S555" s="9"/>
      <c r="T555" s="6" t="s">
        <v>3</v>
      </c>
      <c r="U555" s="148"/>
      <c r="V555" s="149"/>
      <c r="W555" s="58"/>
      <c r="X555" s="148"/>
      <c r="Y555" s="149"/>
      <c r="Z555" s="172"/>
      <c r="AA555" s="148"/>
      <c r="AB555" s="149"/>
      <c r="AC555" s="58"/>
      <c r="AD555" s="148"/>
      <c r="AE555" s="149"/>
    </row>
    <row r="556" spans="2:31" ht="17.100000000000001" customHeight="1" thickBot="1" x14ac:dyDescent="0.25">
      <c r="B556" s="9">
        <f>SUM(B522)</f>
        <v>1</v>
      </c>
      <c r="C556" s="10"/>
      <c r="D556" s="5" t="s">
        <v>4</v>
      </c>
      <c r="E556" s="176" t="s">
        <v>200</v>
      </c>
      <c r="F556" s="177"/>
      <c r="G556" s="93"/>
      <c r="H556" s="176" t="s">
        <v>200</v>
      </c>
      <c r="I556" s="177"/>
      <c r="J556" s="173"/>
      <c r="K556" s="176" t="s">
        <v>200</v>
      </c>
      <c r="L556" s="177"/>
      <c r="M556" s="93"/>
      <c r="N556" s="176" t="s">
        <v>200</v>
      </c>
      <c r="O556" s="177"/>
      <c r="R556" s="9">
        <f>SUM(R522)</f>
        <v>1</v>
      </c>
      <c r="S556" s="10"/>
      <c r="T556" s="5" t="s">
        <v>4</v>
      </c>
      <c r="U556" s="176" t="s">
        <v>200</v>
      </c>
      <c r="V556" s="177"/>
      <c r="W556" s="93"/>
      <c r="X556" s="176" t="s">
        <v>200</v>
      </c>
      <c r="Y556" s="177"/>
      <c r="Z556" s="173"/>
      <c r="AA556" s="176" t="s">
        <v>200</v>
      </c>
      <c r="AB556" s="177"/>
      <c r="AC556" s="93"/>
      <c r="AD556" s="176" t="s">
        <v>200</v>
      </c>
      <c r="AE556" s="177"/>
    </row>
    <row r="557" spans="2:31" ht="17.100000000000001" customHeight="1" thickBot="1" x14ac:dyDescent="0.25">
      <c r="B557" s="9" t="s">
        <v>9</v>
      </c>
      <c r="E557" s="62"/>
      <c r="F557" s="63"/>
      <c r="G557" s="63"/>
      <c r="H557" s="63"/>
      <c r="I557" s="63"/>
      <c r="J557" s="64"/>
      <c r="K557" s="63"/>
      <c r="L557" s="63"/>
      <c r="M557" s="63"/>
      <c r="N557" s="63"/>
      <c r="O557" s="65"/>
      <c r="R557" s="9" t="s">
        <v>9</v>
      </c>
      <c r="U557" s="62"/>
      <c r="V557" s="63"/>
      <c r="W557" s="63"/>
      <c r="X557" s="63"/>
      <c r="Y557" s="63"/>
      <c r="Z557" s="64"/>
      <c r="AA557" s="63"/>
      <c r="AB557" s="63"/>
      <c r="AC557" s="63"/>
      <c r="AD557" s="63"/>
      <c r="AE557" s="65"/>
    </row>
    <row r="558" spans="2:31" ht="17.100000000000001" customHeight="1" x14ac:dyDescent="0.2">
      <c r="B558" s="9">
        <f>SUM(B524+1)</f>
        <v>17</v>
      </c>
      <c r="C558" s="11">
        <f>SUM(C552+1)</f>
        <v>45272</v>
      </c>
      <c r="D558" s="2" t="s">
        <v>2</v>
      </c>
      <c r="E558" s="146" t="s">
        <v>170</v>
      </c>
      <c r="F558" s="147"/>
      <c r="G558" s="56"/>
      <c r="H558" s="146" t="s">
        <v>170</v>
      </c>
      <c r="I558" s="147"/>
      <c r="J558" s="171"/>
      <c r="K558" s="146" t="s">
        <v>170</v>
      </c>
      <c r="L558" s="147"/>
      <c r="M558" s="56"/>
      <c r="N558" s="146" t="s">
        <v>170</v>
      </c>
      <c r="O558" s="147"/>
      <c r="R558" s="9">
        <f>SUM(R524+1)</f>
        <v>16</v>
      </c>
      <c r="S558" s="11">
        <f>SUM(S552+1)</f>
        <v>45272</v>
      </c>
      <c r="T558" s="2" t="s">
        <v>2</v>
      </c>
      <c r="U558" s="146" t="s">
        <v>170</v>
      </c>
      <c r="V558" s="147"/>
      <c r="W558" s="56"/>
      <c r="X558" s="146" t="s">
        <v>170</v>
      </c>
      <c r="Y558" s="147"/>
      <c r="Z558" s="171"/>
      <c r="AA558" s="146" t="s">
        <v>170</v>
      </c>
      <c r="AB558" s="147"/>
      <c r="AC558" s="56"/>
      <c r="AD558" s="146" t="s">
        <v>170</v>
      </c>
      <c r="AE558" s="147"/>
    </row>
    <row r="559" spans="2:31" ht="17.100000000000001" customHeight="1" x14ac:dyDescent="0.2">
      <c r="B559" s="9"/>
      <c r="C559" s="15"/>
      <c r="D559" s="14"/>
      <c r="E559" s="165" t="s">
        <v>177</v>
      </c>
      <c r="F559" s="166"/>
      <c r="G559" s="57"/>
      <c r="H559" s="165" t="s">
        <v>177</v>
      </c>
      <c r="I559" s="166"/>
      <c r="J559" s="172"/>
      <c r="K559" s="165" t="s">
        <v>177</v>
      </c>
      <c r="L559" s="166"/>
      <c r="M559" s="57"/>
      <c r="N559" s="165" t="s">
        <v>177</v>
      </c>
      <c r="O559" s="166"/>
      <c r="R559" s="9"/>
      <c r="S559" s="15"/>
      <c r="T559" s="14"/>
      <c r="U559" s="165" t="s">
        <v>177</v>
      </c>
      <c r="V559" s="166"/>
      <c r="W559" s="57"/>
      <c r="X559" s="165" t="s">
        <v>177</v>
      </c>
      <c r="Y559" s="166"/>
      <c r="Z559" s="172"/>
      <c r="AA559" s="165" t="s">
        <v>177</v>
      </c>
      <c r="AB559" s="166"/>
      <c r="AC559" s="57"/>
      <c r="AD559" s="165" t="s">
        <v>177</v>
      </c>
      <c r="AE559" s="166"/>
    </row>
    <row r="560" spans="2:31" ht="17.100000000000001" customHeight="1" x14ac:dyDescent="0.2">
      <c r="B560" s="9" t="s">
        <v>7</v>
      </c>
      <c r="C560" s="9" t="s">
        <v>10</v>
      </c>
      <c r="D560" s="4"/>
      <c r="E560" s="167"/>
      <c r="F560" s="168"/>
      <c r="G560" s="58"/>
      <c r="H560" s="167"/>
      <c r="I560" s="168"/>
      <c r="J560" s="172"/>
      <c r="K560" s="167"/>
      <c r="L560" s="168"/>
      <c r="M560" s="58"/>
      <c r="N560" s="167"/>
      <c r="O560" s="168"/>
      <c r="R560" s="9" t="s">
        <v>7</v>
      </c>
      <c r="S560" s="9" t="s">
        <v>10</v>
      </c>
      <c r="T560" s="4"/>
      <c r="U560" s="167"/>
      <c r="V560" s="168"/>
      <c r="W560" s="58"/>
      <c r="X560" s="167"/>
      <c r="Y560" s="168"/>
      <c r="Z560" s="172"/>
      <c r="AA560" s="167"/>
      <c r="AB560" s="168"/>
      <c r="AC560" s="58"/>
      <c r="AD560" s="167"/>
      <c r="AE560" s="168"/>
    </row>
    <row r="561" spans="2:31" ht="17.100000000000001" customHeight="1" x14ac:dyDescent="0.2">
      <c r="B561" s="9">
        <f>SUM(B527+1)</f>
        <v>17</v>
      </c>
      <c r="C561" s="9"/>
      <c r="D561" s="6" t="s">
        <v>3</v>
      </c>
      <c r="E561" s="186"/>
      <c r="F561" s="187"/>
      <c r="G561" s="58"/>
      <c r="H561" s="186"/>
      <c r="I561" s="187"/>
      <c r="J561" s="172"/>
      <c r="K561" s="186"/>
      <c r="L561" s="187"/>
      <c r="M561" s="58"/>
      <c r="N561" s="186"/>
      <c r="O561" s="187"/>
      <c r="R561" s="9">
        <f>SUM(R527+1)</f>
        <v>16</v>
      </c>
      <c r="S561" s="9"/>
      <c r="T561" s="6" t="s">
        <v>3</v>
      </c>
      <c r="U561" s="186"/>
      <c r="V561" s="187"/>
      <c r="W561" s="58"/>
      <c r="X561" s="186"/>
      <c r="Y561" s="187"/>
      <c r="Z561" s="172"/>
      <c r="AA561" s="186"/>
      <c r="AB561" s="187"/>
      <c r="AC561" s="58"/>
      <c r="AD561" s="186"/>
      <c r="AE561" s="187"/>
    </row>
    <row r="562" spans="2:31" ht="17.100000000000001" customHeight="1" thickBot="1" x14ac:dyDescent="0.25">
      <c r="B562" s="9"/>
      <c r="C562" s="10"/>
      <c r="D562" s="5" t="s">
        <v>4</v>
      </c>
      <c r="E562" s="150" t="s">
        <v>51</v>
      </c>
      <c r="F562" s="151"/>
      <c r="G562" s="93"/>
      <c r="H562" s="150" t="s">
        <v>51</v>
      </c>
      <c r="I562" s="151"/>
      <c r="J562" s="173"/>
      <c r="K562" s="150" t="s">
        <v>51</v>
      </c>
      <c r="L562" s="151"/>
      <c r="M562" s="93"/>
      <c r="N562" s="150" t="s">
        <v>51</v>
      </c>
      <c r="O562" s="151"/>
      <c r="R562" s="9"/>
      <c r="S562" s="10"/>
      <c r="T562" s="5" t="s">
        <v>4</v>
      </c>
      <c r="U562" s="150" t="s">
        <v>51</v>
      </c>
      <c r="V562" s="151"/>
      <c r="W562" s="93"/>
      <c r="X562" s="150" t="s">
        <v>51</v>
      </c>
      <c r="Y562" s="151"/>
      <c r="Z562" s="173"/>
      <c r="AA562" s="150" t="s">
        <v>51</v>
      </c>
      <c r="AB562" s="151"/>
      <c r="AC562" s="93"/>
      <c r="AD562" s="150" t="s">
        <v>51</v>
      </c>
      <c r="AE562" s="151"/>
    </row>
    <row r="563" spans="2:31" ht="17.100000000000001" customHeight="1" thickBot="1" x14ac:dyDescent="0.25">
      <c r="B563" s="9"/>
      <c r="E563" s="62"/>
      <c r="F563" s="63"/>
      <c r="G563" s="63"/>
      <c r="H563" s="63"/>
      <c r="I563" s="63"/>
      <c r="J563" s="64"/>
      <c r="K563" s="63"/>
      <c r="L563" s="63"/>
      <c r="M563" s="63"/>
      <c r="N563" s="63"/>
      <c r="O563" s="65"/>
      <c r="R563" s="9"/>
      <c r="U563" s="62"/>
      <c r="V563" s="63"/>
      <c r="W563" s="63"/>
      <c r="X563" s="63"/>
      <c r="Y563" s="63"/>
      <c r="Z563" s="64"/>
      <c r="AA563" s="63"/>
      <c r="AB563" s="63"/>
      <c r="AC563" s="63"/>
      <c r="AD563" s="63"/>
      <c r="AE563" s="65"/>
    </row>
    <row r="564" spans="2:31" ht="17.100000000000001" customHeight="1" x14ac:dyDescent="0.2">
      <c r="B564" s="9"/>
      <c r="C564" s="11">
        <f>SUM(C558+1)</f>
        <v>45273</v>
      </c>
      <c r="D564" s="2" t="s">
        <v>2</v>
      </c>
      <c r="E564" s="182" t="s">
        <v>47</v>
      </c>
      <c r="F564" s="183"/>
      <c r="G564" s="73"/>
      <c r="H564" s="182" t="s">
        <v>47</v>
      </c>
      <c r="I564" s="183"/>
      <c r="J564" s="171"/>
      <c r="K564" s="146" t="s">
        <v>170</v>
      </c>
      <c r="L564" s="147"/>
      <c r="M564" s="56"/>
      <c r="N564" s="146" t="s">
        <v>170</v>
      </c>
      <c r="O564" s="147"/>
      <c r="R564" s="9"/>
      <c r="S564" s="11">
        <f>SUM(S558+1)</f>
        <v>45273</v>
      </c>
      <c r="T564" s="2" t="s">
        <v>2</v>
      </c>
      <c r="U564" s="182" t="s">
        <v>47</v>
      </c>
      <c r="V564" s="183"/>
      <c r="W564" s="73"/>
      <c r="X564" s="182" t="s">
        <v>47</v>
      </c>
      <c r="Y564" s="183"/>
      <c r="Z564" s="171"/>
      <c r="AA564" s="146" t="s">
        <v>170</v>
      </c>
      <c r="AB564" s="147"/>
      <c r="AC564" s="56"/>
      <c r="AD564" s="146" t="s">
        <v>170</v>
      </c>
      <c r="AE564" s="147"/>
    </row>
    <row r="565" spans="2:31" ht="17.100000000000001" customHeight="1" x14ac:dyDescent="0.2">
      <c r="B565" s="9"/>
      <c r="C565" s="15"/>
      <c r="D565" s="14"/>
      <c r="E565" s="188" t="s">
        <v>109</v>
      </c>
      <c r="F565" s="189"/>
      <c r="G565" s="107"/>
      <c r="H565" s="188" t="s">
        <v>108</v>
      </c>
      <c r="I565" s="189"/>
      <c r="J565" s="172"/>
      <c r="K565" s="165" t="s">
        <v>177</v>
      </c>
      <c r="L565" s="166"/>
      <c r="M565" s="57"/>
      <c r="N565" s="165" t="s">
        <v>177</v>
      </c>
      <c r="O565" s="166"/>
      <c r="R565" s="9"/>
      <c r="S565" s="15"/>
      <c r="T565" s="14"/>
      <c r="U565" s="188" t="s">
        <v>109</v>
      </c>
      <c r="V565" s="189"/>
      <c r="W565" s="107"/>
      <c r="X565" s="188" t="s">
        <v>108</v>
      </c>
      <c r="Y565" s="189"/>
      <c r="Z565" s="172"/>
      <c r="AA565" s="165" t="s">
        <v>177</v>
      </c>
      <c r="AB565" s="166"/>
      <c r="AC565" s="57"/>
      <c r="AD565" s="165" t="s">
        <v>177</v>
      </c>
      <c r="AE565" s="166"/>
    </row>
    <row r="566" spans="2:31" ht="17.100000000000001" customHeight="1" x14ac:dyDescent="0.2">
      <c r="B566" s="9"/>
      <c r="C566" s="9" t="s">
        <v>11</v>
      </c>
      <c r="D566" s="4"/>
      <c r="E566" s="190"/>
      <c r="F566" s="191"/>
      <c r="G566" s="108"/>
      <c r="H566" s="190"/>
      <c r="I566" s="191"/>
      <c r="J566" s="172"/>
      <c r="K566" s="167"/>
      <c r="L566" s="168"/>
      <c r="M566" s="58"/>
      <c r="N566" s="167"/>
      <c r="O566" s="168"/>
      <c r="R566" s="9"/>
      <c r="S566" s="9" t="s">
        <v>11</v>
      </c>
      <c r="T566" s="4"/>
      <c r="U566" s="190"/>
      <c r="V566" s="191"/>
      <c r="W566" s="108"/>
      <c r="X566" s="190"/>
      <c r="Y566" s="191"/>
      <c r="Z566" s="172"/>
      <c r="AA566" s="167"/>
      <c r="AB566" s="168"/>
      <c r="AC566" s="58"/>
      <c r="AD566" s="167"/>
      <c r="AE566" s="168"/>
    </row>
    <row r="567" spans="2:31" ht="17.100000000000001" customHeight="1" x14ac:dyDescent="0.2">
      <c r="B567" s="9"/>
      <c r="C567" s="9"/>
      <c r="D567" s="6" t="s">
        <v>3</v>
      </c>
      <c r="E567" s="174" t="s">
        <v>194</v>
      </c>
      <c r="F567" s="175"/>
      <c r="G567" s="123"/>
      <c r="H567" s="174" t="s">
        <v>194</v>
      </c>
      <c r="I567" s="175"/>
      <c r="J567" s="172"/>
      <c r="K567" s="186"/>
      <c r="L567" s="187"/>
      <c r="M567" s="58"/>
      <c r="N567" s="186"/>
      <c r="O567" s="187"/>
      <c r="R567" s="9"/>
      <c r="S567" s="9"/>
      <c r="T567" s="6" t="s">
        <v>3</v>
      </c>
      <c r="U567" s="174" t="s">
        <v>194</v>
      </c>
      <c r="V567" s="175"/>
      <c r="W567" s="123"/>
      <c r="X567" s="174" t="s">
        <v>194</v>
      </c>
      <c r="Y567" s="175"/>
      <c r="Z567" s="172"/>
      <c r="AA567" s="186"/>
      <c r="AB567" s="187"/>
      <c r="AC567" s="58"/>
      <c r="AD567" s="186"/>
      <c r="AE567" s="187"/>
    </row>
    <row r="568" spans="2:31" ht="17.100000000000001" customHeight="1" thickBot="1" x14ac:dyDescent="0.25">
      <c r="B568" s="9"/>
      <c r="C568" s="10"/>
      <c r="D568" s="5" t="s">
        <v>4</v>
      </c>
      <c r="E568" s="176" t="s">
        <v>31</v>
      </c>
      <c r="F568" s="177"/>
      <c r="G568" s="61"/>
      <c r="H568" s="176" t="s">
        <v>31</v>
      </c>
      <c r="I568" s="177"/>
      <c r="J568" s="173"/>
      <c r="K568" s="150" t="s">
        <v>51</v>
      </c>
      <c r="L568" s="151"/>
      <c r="M568" s="93"/>
      <c r="N568" s="150" t="s">
        <v>51</v>
      </c>
      <c r="O568" s="151"/>
      <c r="R568" s="9"/>
      <c r="S568" s="10"/>
      <c r="T568" s="5" t="s">
        <v>4</v>
      </c>
      <c r="U568" s="176" t="s">
        <v>31</v>
      </c>
      <c r="V568" s="177"/>
      <c r="W568" s="61"/>
      <c r="X568" s="176" t="s">
        <v>31</v>
      </c>
      <c r="Y568" s="177"/>
      <c r="Z568" s="173"/>
      <c r="AA568" s="150" t="s">
        <v>51</v>
      </c>
      <c r="AB568" s="151"/>
      <c r="AC568" s="93"/>
      <c r="AD568" s="150" t="s">
        <v>51</v>
      </c>
      <c r="AE568" s="151"/>
    </row>
    <row r="569" spans="2:31" ht="17.100000000000001" customHeight="1" thickBot="1" x14ac:dyDescent="0.25">
      <c r="B569" s="9"/>
      <c r="E569" s="62"/>
      <c r="F569" s="63"/>
      <c r="G569" s="63"/>
      <c r="H569" s="63"/>
      <c r="I569" s="63"/>
      <c r="J569" s="64"/>
      <c r="K569" s="63"/>
      <c r="L569" s="63"/>
      <c r="M569" s="63"/>
      <c r="N569" s="63"/>
      <c r="O569" s="65"/>
      <c r="R569" s="9"/>
      <c r="U569" s="62"/>
      <c r="V569" s="63"/>
      <c r="W569" s="63"/>
      <c r="X569" s="63"/>
      <c r="Y569" s="63"/>
      <c r="Z569" s="64"/>
      <c r="AA569" s="63"/>
      <c r="AB569" s="63"/>
      <c r="AC569" s="63"/>
      <c r="AD569" s="63"/>
      <c r="AE569" s="65"/>
    </row>
    <row r="570" spans="2:31" ht="17.100000000000001" customHeight="1" x14ac:dyDescent="0.2">
      <c r="B570" s="9"/>
      <c r="C570" s="11">
        <f>SUM(C564+1)</f>
        <v>45274</v>
      </c>
      <c r="D570" s="2" t="s">
        <v>2</v>
      </c>
      <c r="E570" s="182" t="s">
        <v>47</v>
      </c>
      <c r="F570" s="183"/>
      <c r="G570" s="73"/>
      <c r="H570" s="182" t="s">
        <v>47</v>
      </c>
      <c r="I570" s="183"/>
      <c r="J570" s="171"/>
      <c r="K570" s="182" t="s">
        <v>47</v>
      </c>
      <c r="L570" s="183"/>
      <c r="M570" s="73"/>
      <c r="N570" s="182" t="s">
        <v>47</v>
      </c>
      <c r="O570" s="183"/>
      <c r="R570" s="9"/>
      <c r="S570" s="11">
        <f>SUM(S564+1)</f>
        <v>45274</v>
      </c>
      <c r="T570" s="2" t="s">
        <v>2</v>
      </c>
      <c r="U570" s="182" t="s">
        <v>47</v>
      </c>
      <c r="V570" s="183"/>
      <c r="W570" s="73"/>
      <c r="X570" s="182" t="s">
        <v>47</v>
      </c>
      <c r="Y570" s="183"/>
      <c r="Z570" s="171"/>
      <c r="AA570" s="182" t="s">
        <v>47</v>
      </c>
      <c r="AB570" s="183"/>
      <c r="AC570" s="73"/>
      <c r="AD570" s="182" t="s">
        <v>47</v>
      </c>
      <c r="AE570" s="183"/>
    </row>
    <row r="571" spans="2:31" ht="17.100000000000001" customHeight="1" x14ac:dyDescent="0.2">
      <c r="B571" s="9"/>
      <c r="C571" s="15"/>
      <c r="D571" s="14"/>
      <c r="E571" s="188" t="s">
        <v>110</v>
      </c>
      <c r="F571" s="189"/>
      <c r="G571" s="107"/>
      <c r="H571" s="188" t="s">
        <v>110</v>
      </c>
      <c r="I571" s="189"/>
      <c r="J571" s="172"/>
      <c r="K571" s="188" t="s">
        <v>111</v>
      </c>
      <c r="L571" s="189"/>
      <c r="M571" s="107"/>
      <c r="N571" s="188" t="s">
        <v>112</v>
      </c>
      <c r="O571" s="189"/>
      <c r="R571" s="9"/>
      <c r="S571" s="15"/>
      <c r="T571" s="14"/>
      <c r="U571" s="188" t="s">
        <v>110</v>
      </c>
      <c r="V571" s="189"/>
      <c r="W571" s="107"/>
      <c r="X571" s="188" t="s">
        <v>161</v>
      </c>
      <c r="Y571" s="189"/>
      <c r="Z571" s="172"/>
      <c r="AA571" s="188" t="s">
        <v>111</v>
      </c>
      <c r="AB571" s="189"/>
      <c r="AC571" s="107"/>
      <c r="AD571" s="188" t="s">
        <v>112</v>
      </c>
      <c r="AE571" s="189"/>
    </row>
    <row r="572" spans="2:31" ht="17.100000000000001" customHeight="1" x14ac:dyDescent="0.2">
      <c r="B572" s="9"/>
      <c r="C572" s="9" t="s">
        <v>12</v>
      </c>
      <c r="D572" s="4"/>
      <c r="E572" s="190"/>
      <c r="F572" s="191"/>
      <c r="G572" s="108"/>
      <c r="H572" s="190"/>
      <c r="I572" s="191"/>
      <c r="J572" s="172"/>
      <c r="K572" s="190"/>
      <c r="L572" s="191"/>
      <c r="M572" s="108"/>
      <c r="N572" s="190"/>
      <c r="O572" s="191"/>
      <c r="R572" s="9"/>
      <c r="S572" s="9" t="s">
        <v>12</v>
      </c>
      <c r="T572" s="4"/>
      <c r="U572" s="190"/>
      <c r="V572" s="191"/>
      <c r="W572" s="108"/>
      <c r="X572" s="190"/>
      <c r="Y572" s="191"/>
      <c r="Z572" s="172"/>
      <c r="AA572" s="190"/>
      <c r="AB572" s="191"/>
      <c r="AC572" s="108"/>
      <c r="AD572" s="190"/>
      <c r="AE572" s="191"/>
    </row>
    <row r="573" spans="2:31" ht="17.100000000000001" customHeight="1" thickBot="1" x14ac:dyDescent="0.25">
      <c r="B573" s="9"/>
      <c r="C573" s="9"/>
      <c r="D573" s="6" t="s">
        <v>3</v>
      </c>
      <c r="E573" s="215" t="s">
        <v>193</v>
      </c>
      <c r="F573" s="216"/>
      <c r="G573" s="123"/>
      <c r="H573" s="215" t="s">
        <v>193</v>
      </c>
      <c r="I573" s="216"/>
      <c r="J573" s="172"/>
      <c r="K573" s="174" t="s">
        <v>227</v>
      </c>
      <c r="L573" s="175"/>
      <c r="M573" s="123"/>
      <c r="N573" s="174" t="s">
        <v>227</v>
      </c>
      <c r="O573" s="175"/>
      <c r="R573" s="9"/>
      <c r="S573" s="9"/>
      <c r="T573" s="6" t="s">
        <v>3</v>
      </c>
      <c r="U573" s="215" t="s">
        <v>193</v>
      </c>
      <c r="V573" s="216"/>
      <c r="W573" s="123"/>
      <c r="X573" s="215" t="s">
        <v>193</v>
      </c>
      <c r="Y573" s="216"/>
      <c r="Z573" s="172"/>
      <c r="AA573" s="174" t="s">
        <v>227</v>
      </c>
      <c r="AB573" s="175"/>
      <c r="AC573" s="123"/>
      <c r="AD573" s="174" t="s">
        <v>227</v>
      </c>
      <c r="AE573" s="175"/>
    </row>
    <row r="574" spans="2:31" ht="17.100000000000001" customHeight="1" thickBot="1" x14ac:dyDescent="0.25">
      <c r="B574" s="9"/>
      <c r="C574" s="10"/>
      <c r="D574" s="3" t="s">
        <v>4</v>
      </c>
      <c r="E574" s="176" t="s">
        <v>31</v>
      </c>
      <c r="F574" s="177"/>
      <c r="G574" s="61"/>
      <c r="H574" s="176" t="s">
        <v>31</v>
      </c>
      <c r="I574" s="177"/>
      <c r="J574" s="173"/>
      <c r="K574" s="176" t="s">
        <v>31</v>
      </c>
      <c r="L574" s="177"/>
      <c r="M574" s="61"/>
      <c r="N574" s="176" t="s">
        <v>31</v>
      </c>
      <c r="O574" s="177"/>
      <c r="R574" s="9"/>
      <c r="S574" s="10"/>
      <c r="T574" s="3" t="s">
        <v>4</v>
      </c>
      <c r="U574" s="176" t="s">
        <v>31</v>
      </c>
      <c r="V574" s="177"/>
      <c r="W574" s="61"/>
      <c r="X574" s="176" t="s">
        <v>31</v>
      </c>
      <c r="Y574" s="177"/>
      <c r="Z574" s="173"/>
      <c r="AA574" s="176" t="s">
        <v>31</v>
      </c>
      <c r="AB574" s="177"/>
      <c r="AC574" s="61"/>
      <c r="AD574" s="176" t="s">
        <v>31</v>
      </c>
      <c r="AE574" s="177"/>
    </row>
    <row r="575" spans="2:31" ht="17.100000000000001" customHeight="1" thickBot="1" x14ac:dyDescent="0.25">
      <c r="B575" s="9"/>
      <c r="E575" s="62"/>
      <c r="F575" s="63"/>
      <c r="G575" s="63"/>
      <c r="H575" s="63"/>
      <c r="I575" s="63"/>
      <c r="J575" s="66"/>
      <c r="K575" s="63"/>
      <c r="L575" s="63"/>
      <c r="M575" s="63"/>
      <c r="N575" s="63"/>
      <c r="O575" s="65"/>
      <c r="R575" s="9"/>
      <c r="U575" s="62"/>
      <c r="V575" s="63"/>
      <c r="W575" s="63"/>
      <c r="X575" s="63"/>
      <c r="Y575" s="63"/>
      <c r="Z575" s="66"/>
      <c r="AA575" s="63"/>
      <c r="AB575" s="63"/>
      <c r="AC575" s="63"/>
      <c r="AD575" s="63"/>
      <c r="AE575" s="65"/>
    </row>
    <row r="576" spans="2:31" ht="17.100000000000001" customHeight="1" x14ac:dyDescent="0.2">
      <c r="B576" s="9"/>
      <c r="C576" s="11">
        <f>SUM(C570+1)</f>
        <v>45275</v>
      </c>
      <c r="D576" s="2" t="s">
        <v>2</v>
      </c>
      <c r="E576" s="144" t="s">
        <v>45</v>
      </c>
      <c r="F576" s="145"/>
      <c r="G576" s="56"/>
      <c r="H576" s="144" t="s">
        <v>45</v>
      </c>
      <c r="I576" s="145"/>
      <c r="J576" s="171"/>
      <c r="K576" s="144" t="s">
        <v>45</v>
      </c>
      <c r="L576" s="145"/>
      <c r="M576" s="56"/>
      <c r="N576" s="144" t="s">
        <v>45</v>
      </c>
      <c r="O576" s="145"/>
      <c r="R576" s="9"/>
      <c r="S576" s="11">
        <f>SUM(S570+1)</f>
        <v>45275</v>
      </c>
      <c r="T576" s="2" t="s">
        <v>2</v>
      </c>
      <c r="U576" s="144" t="s">
        <v>45</v>
      </c>
      <c r="V576" s="145"/>
      <c r="W576" s="56"/>
      <c r="X576" s="144" t="s">
        <v>45</v>
      </c>
      <c r="Y576" s="145"/>
      <c r="Z576" s="171"/>
      <c r="AA576" s="144" t="s">
        <v>45</v>
      </c>
      <c r="AB576" s="145"/>
      <c r="AC576" s="56"/>
      <c r="AD576" s="144" t="s">
        <v>45</v>
      </c>
      <c r="AE576" s="145"/>
    </row>
    <row r="577" spans="2:31" ht="17.100000000000001" customHeight="1" x14ac:dyDescent="0.2">
      <c r="B577" s="9"/>
      <c r="C577" s="15"/>
      <c r="D577" s="14"/>
      <c r="E577" s="140" t="s">
        <v>139</v>
      </c>
      <c r="F577" s="141"/>
      <c r="G577" s="57"/>
      <c r="H577" s="140" t="s">
        <v>139</v>
      </c>
      <c r="I577" s="141"/>
      <c r="J577" s="172"/>
      <c r="K577" s="140" t="s">
        <v>139</v>
      </c>
      <c r="L577" s="141"/>
      <c r="M577" s="57"/>
      <c r="N577" s="140" t="s">
        <v>139</v>
      </c>
      <c r="O577" s="141"/>
      <c r="R577" s="9"/>
      <c r="S577" s="15"/>
      <c r="T577" s="14"/>
      <c r="U577" s="140" t="s">
        <v>139</v>
      </c>
      <c r="V577" s="141"/>
      <c r="W577" s="57"/>
      <c r="X577" s="140" t="s">
        <v>139</v>
      </c>
      <c r="Y577" s="141"/>
      <c r="Z577" s="172"/>
      <c r="AA577" s="140" t="s">
        <v>139</v>
      </c>
      <c r="AB577" s="141"/>
      <c r="AC577" s="57"/>
      <c r="AD577" s="140" t="s">
        <v>139</v>
      </c>
      <c r="AE577" s="141"/>
    </row>
    <row r="578" spans="2:31" ht="17.100000000000001" customHeight="1" x14ac:dyDescent="0.2">
      <c r="B578" s="9"/>
      <c r="C578" s="9" t="s">
        <v>13</v>
      </c>
      <c r="D578" s="4"/>
      <c r="E578" s="142"/>
      <c r="F578" s="143"/>
      <c r="G578" s="58"/>
      <c r="H578" s="142"/>
      <c r="I578" s="143"/>
      <c r="J578" s="172"/>
      <c r="K578" s="142"/>
      <c r="L578" s="143"/>
      <c r="M578" s="58"/>
      <c r="N578" s="142"/>
      <c r="O578" s="143"/>
      <c r="R578" s="9"/>
      <c r="S578" s="9" t="s">
        <v>13</v>
      </c>
      <c r="T578" s="4"/>
      <c r="U578" s="142"/>
      <c r="V578" s="143"/>
      <c r="W578" s="58"/>
      <c r="X578" s="142"/>
      <c r="Y578" s="143"/>
      <c r="Z578" s="172"/>
      <c r="AA578" s="142"/>
      <c r="AB578" s="143"/>
      <c r="AC578" s="58"/>
      <c r="AD578" s="142"/>
      <c r="AE578" s="143"/>
    </row>
    <row r="579" spans="2:31" ht="17.100000000000001" customHeight="1" x14ac:dyDescent="0.2">
      <c r="B579" s="9"/>
      <c r="C579" s="9"/>
      <c r="D579" s="6" t="s">
        <v>3</v>
      </c>
      <c r="E579" s="148"/>
      <c r="F579" s="149"/>
      <c r="G579" s="58"/>
      <c r="H579" s="148"/>
      <c r="I579" s="149"/>
      <c r="J579" s="172"/>
      <c r="K579" s="148"/>
      <c r="L579" s="149"/>
      <c r="M579" s="58"/>
      <c r="N579" s="148"/>
      <c r="O579" s="149"/>
      <c r="R579" s="9"/>
      <c r="S579" s="9"/>
      <c r="T579" s="6" t="s">
        <v>3</v>
      </c>
      <c r="U579" s="148"/>
      <c r="V579" s="149"/>
      <c r="W579" s="58"/>
      <c r="X579" s="148"/>
      <c r="Y579" s="149"/>
      <c r="Z579" s="172"/>
      <c r="AA579" s="148"/>
      <c r="AB579" s="149"/>
      <c r="AC579" s="58"/>
      <c r="AD579" s="148"/>
      <c r="AE579" s="149"/>
    </row>
    <row r="580" spans="2:31" ht="17.100000000000001" customHeight="1" thickBot="1" x14ac:dyDescent="0.25">
      <c r="B580" s="10"/>
      <c r="C580" s="10"/>
      <c r="D580" s="5" t="s">
        <v>4</v>
      </c>
      <c r="E580" s="176" t="s">
        <v>199</v>
      </c>
      <c r="F580" s="177"/>
      <c r="G580" s="93"/>
      <c r="H580" s="176" t="s">
        <v>200</v>
      </c>
      <c r="I580" s="177"/>
      <c r="J580" s="173"/>
      <c r="K580" s="176" t="s">
        <v>200</v>
      </c>
      <c r="L580" s="177"/>
      <c r="M580" s="93"/>
      <c r="N580" s="176" t="s">
        <v>200</v>
      </c>
      <c r="O580" s="177"/>
      <c r="R580" s="10"/>
      <c r="S580" s="10"/>
      <c r="T580" s="5" t="s">
        <v>4</v>
      </c>
      <c r="U580" s="176" t="s">
        <v>200</v>
      </c>
      <c r="V580" s="177"/>
      <c r="W580" s="93"/>
      <c r="X580" s="176" t="s">
        <v>200</v>
      </c>
      <c r="Y580" s="177"/>
      <c r="Z580" s="173"/>
      <c r="AA580" s="176" t="s">
        <v>200</v>
      </c>
      <c r="AB580" s="177"/>
      <c r="AC580" s="93"/>
      <c r="AD580" s="176" t="s">
        <v>200</v>
      </c>
      <c r="AE580" s="177"/>
    </row>
    <row r="581" spans="2:31" ht="17.100000000000001" customHeight="1" x14ac:dyDescent="0.2">
      <c r="B581" t="s">
        <v>14</v>
      </c>
      <c r="K581" s="185"/>
      <c r="L581" s="185"/>
      <c r="M581" s="185"/>
      <c r="N581" s="185"/>
      <c r="R581" t="s">
        <v>14</v>
      </c>
      <c r="AA581" s="185"/>
      <c r="AB581" s="185"/>
      <c r="AC581" s="74"/>
      <c r="AD581" s="74"/>
    </row>
    <row r="582" spans="2:31" ht="17.100000000000001" customHeight="1" x14ac:dyDescent="0.2">
      <c r="K582" s="184"/>
      <c r="L582" s="184"/>
      <c r="AA582" s="184"/>
      <c r="AB582" s="184"/>
    </row>
    <row r="583" spans="2:31" ht="17.100000000000001" customHeight="1" x14ac:dyDescent="0.25">
      <c r="B583" s="13"/>
      <c r="C583" s="181" t="str">
        <f>C549</f>
        <v xml:space="preserve">HT22 Oftalmologi för sjusköterskor </v>
      </c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R583" s="13"/>
      <c r="S583" s="181" t="str">
        <f>S549</f>
        <v xml:space="preserve">HT22 Oftalmologi för sjusköterskor </v>
      </c>
      <c r="T583" s="181"/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</row>
    <row r="584" spans="2:31" ht="17.100000000000001" customHeight="1" thickBot="1" x14ac:dyDescent="0.25">
      <c r="B584" s="1"/>
      <c r="C584" s="1"/>
      <c r="D584" s="16"/>
      <c r="E584" s="19"/>
      <c r="F584" s="19"/>
      <c r="G584" s="31"/>
      <c r="H584" s="31"/>
      <c r="I584" s="31"/>
      <c r="J584" s="20"/>
      <c r="K584" s="31"/>
      <c r="L584" s="31"/>
      <c r="M584" s="31"/>
      <c r="N584" s="31"/>
      <c r="O584" s="31"/>
      <c r="R584" s="1"/>
      <c r="S584" s="1"/>
      <c r="T584" s="16"/>
      <c r="U584" s="19"/>
      <c r="V584" s="19"/>
      <c r="W584" s="31"/>
      <c r="X584" s="31"/>
      <c r="Y584" s="31"/>
      <c r="Z584" s="20"/>
      <c r="AA584" s="31"/>
      <c r="AB584" s="31"/>
      <c r="AC584" s="31"/>
      <c r="AD584" s="31"/>
      <c r="AE584" s="31"/>
    </row>
    <row r="585" spans="2:31" ht="17.100000000000001" customHeight="1" thickBot="1" x14ac:dyDescent="0.25">
      <c r="B585" s="7" t="s">
        <v>0</v>
      </c>
      <c r="C585" s="12" t="s">
        <v>1</v>
      </c>
      <c r="D585" s="12"/>
      <c r="E585" s="138" t="s">
        <v>16</v>
      </c>
      <c r="F585" s="139"/>
      <c r="G585" s="44"/>
      <c r="H585" s="138" t="s">
        <v>17</v>
      </c>
      <c r="I585" s="139"/>
      <c r="J585" s="59"/>
      <c r="K585" s="138" t="s">
        <v>18</v>
      </c>
      <c r="L585" s="139"/>
      <c r="M585" s="44"/>
      <c r="N585" s="138" t="s">
        <v>19</v>
      </c>
      <c r="O585" s="139"/>
      <c r="R585" s="7" t="s">
        <v>0</v>
      </c>
      <c r="S585" s="12" t="s">
        <v>1</v>
      </c>
      <c r="T585" s="12"/>
      <c r="U585" s="138" t="s">
        <v>16</v>
      </c>
      <c r="V585" s="139"/>
      <c r="W585" s="44"/>
      <c r="X585" s="138" t="s">
        <v>17</v>
      </c>
      <c r="Y585" s="139"/>
      <c r="Z585" s="59"/>
      <c r="AA585" s="138" t="s">
        <v>18</v>
      </c>
      <c r="AB585" s="139"/>
      <c r="AC585" s="44"/>
      <c r="AD585" s="138" t="s">
        <v>19</v>
      </c>
      <c r="AE585" s="139"/>
    </row>
    <row r="586" spans="2:31" ht="17.100000000000001" customHeight="1" x14ac:dyDescent="0.2">
      <c r="B586" s="8" t="s">
        <v>5</v>
      </c>
      <c r="C586" s="11">
        <f>SUM(C576+3)</f>
        <v>45278</v>
      </c>
      <c r="D586" s="2" t="s">
        <v>2</v>
      </c>
      <c r="E586" s="182" t="s">
        <v>47</v>
      </c>
      <c r="F586" s="183"/>
      <c r="G586" s="50"/>
      <c r="H586" s="182" t="s">
        <v>47</v>
      </c>
      <c r="I586" s="183"/>
      <c r="J586" s="178"/>
      <c r="K586" s="182" t="s">
        <v>50</v>
      </c>
      <c r="L586" s="183"/>
      <c r="M586" s="60"/>
      <c r="N586" s="182" t="s">
        <v>50</v>
      </c>
      <c r="O586" s="183"/>
      <c r="R586" s="8" t="s">
        <v>5</v>
      </c>
      <c r="S586" s="11">
        <f>SUM(S576+3)</f>
        <v>45278</v>
      </c>
      <c r="T586" s="2" t="s">
        <v>2</v>
      </c>
      <c r="U586" s="182" t="s">
        <v>47</v>
      </c>
      <c r="V586" s="183"/>
      <c r="W586" s="50"/>
      <c r="X586" s="182" t="s">
        <v>47</v>
      </c>
      <c r="Y586" s="183"/>
      <c r="Z586" s="171"/>
      <c r="AA586" s="182" t="s">
        <v>50</v>
      </c>
      <c r="AB586" s="183"/>
      <c r="AC586" s="60"/>
      <c r="AD586" s="182" t="s">
        <v>50</v>
      </c>
      <c r="AE586" s="183"/>
    </row>
    <row r="587" spans="2:31" ht="17.100000000000001" customHeight="1" x14ac:dyDescent="0.2">
      <c r="B587" s="9">
        <f>SUM(B553+1)</f>
        <v>51</v>
      </c>
      <c r="C587" s="15"/>
      <c r="D587" s="14"/>
      <c r="E587" s="188" t="s">
        <v>113</v>
      </c>
      <c r="F587" s="189"/>
      <c r="G587" s="51"/>
      <c r="H587" s="188" t="s">
        <v>113</v>
      </c>
      <c r="I587" s="189"/>
      <c r="J587" s="179"/>
      <c r="K587" s="188" t="s">
        <v>72</v>
      </c>
      <c r="L587" s="189"/>
      <c r="M587" s="29"/>
      <c r="N587" s="188" t="s">
        <v>72</v>
      </c>
      <c r="O587" s="189"/>
      <c r="R587" s="9">
        <f>SUM(R553+1)</f>
        <v>51</v>
      </c>
      <c r="S587" s="15"/>
      <c r="T587" s="14"/>
      <c r="U587" s="188" t="s">
        <v>113</v>
      </c>
      <c r="V587" s="189"/>
      <c r="W587" s="51"/>
      <c r="X587" s="188" t="s">
        <v>113</v>
      </c>
      <c r="Y587" s="189"/>
      <c r="Z587" s="172"/>
      <c r="AA587" s="188" t="s">
        <v>72</v>
      </c>
      <c r="AB587" s="189"/>
      <c r="AC587" s="29"/>
      <c r="AD587" s="188" t="s">
        <v>72</v>
      </c>
      <c r="AE587" s="189"/>
    </row>
    <row r="588" spans="2:31" ht="17.100000000000001" customHeight="1" x14ac:dyDescent="0.2">
      <c r="B588" s="9"/>
      <c r="C588" s="9" t="s">
        <v>8</v>
      </c>
      <c r="D588" s="4"/>
      <c r="E588" s="190"/>
      <c r="F588" s="191"/>
      <c r="G588" s="52"/>
      <c r="H588" s="190"/>
      <c r="I588" s="191"/>
      <c r="J588" s="179"/>
      <c r="K588" s="190"/>
      <c r="L588" s="191"/>
      <c r="M588" s="30"/>
      <c r="N588" s="190"/>
      <c r="O588" s="191"/>
      <c r="R588" s="9"/>
      <c r="S588" s="9" t="s">
        <v>8</v>
      </c>
      <c r="T588" s="4"/>
      <c r="U588" s="190"/>
      <c r="V588" s="191"/>
      <c r="W588" s="52"/>
      <c r="X588" s="190"/>
      <c r="Y588" s="191"/>
      <c r="Z588" s="172"/>
      <c r="AA588" s="190"/>
      <c r="AB588" s="191"/>
      <c r="AC588" s="30"/>
      <c r="AD588" s="190"/>
      <c r="AE588" s="191"/>
    </row>
    <row r="589" spans="2:31" ht="17.100000000000001" customHeight="1" x14ac:dyDescent="0.2">
      <c r="B589" s="9" t="s">
        <v>6</v>
      </c>
      <c r="C589" s="9"/>
      <c r="D589" s="6" t="s">
        <v>3</v>
      </c>
      <c r="E589" s="199" t="s">
        <v>192</v>
      </c>
      <c r="F589" s="200"/>
      <c r="G589" s="30"/>
      <c r="H589" s="199" t="s">
        <v>192</v>
      </c>
      <c r="I589" s="200"/>
      <c r="J589" s="179"/>
      <c r="K589" s="199" t="s">
        <v>192</v>
      </c>
      <c r="L589" s="200"/>
      <c r="M589" s="30"/>
      <c r="N589" s="199" t="s">
        <v>192</v>
      </c>
      <c r="O589" s="200"/>
      <c r="R589" s="9" t="s">
        <v>6</v>
      </c>
      <c r="S589" s="9"/>
      <c r="T589" s="6" t="s">
        <v>3</v>
      </c>
      <c r="U589" s="199" t="s">
        <v>192</v>
      </c>
      <c r="V589" s="200"/>
      <c r="W589" s="30"/>
      <c r="X589" s="199" t="s">
        <v>192</v>
      </c>
      <c r="Y589" s="200"/>
      <c r="Z589" s="172"/>
      <c r="AA589" s="199" t="s">
        <v>192</v>
      </c>
      <c r="AB589" s="200"/>
      <c r="AC589" s="30"/>
      <c r="AD589" s="199" t="s">
        <v>192</v>
      </c>
      <c r="AE589" s="200"/>
    </row>
    <row r="590" spans="2:31" ht="17.100000000000001" customHeight="1" thickBot="1" x14ac:dyDescent="0.25">
      <c r="B590" s="9">
        <f>SUM(B556)</f>
        <v>1</v>
      </c>
      <c r="C590" s="10"/>
      <c r="D590" s="5" t="s">
        <v>4</v>
      </c>
      <c r="E590" s="176" t="s">
        <v>31</v>
      </c>
      <c r="F590" s="177"/>
      <c r="G590" s="61"/>
      <c r="H590" s="176" t="s">
        <v>31</v>
      </c>
      <c r="I590" s="177"/>
      <c r="J590" s="180"/>
      <c r="K590" s="176" t="s">
        <v>31</v>
      </c>
      <c r="L590" s="177"/>
      <c r="M590" s="61"/>
      <c r="N590" s="176" t="s">
        <v>31</v>
      </c>
      <c r="O590" s="177"/>
      <c r="R590" s="9">
        <f>SUM(R556)</f>
        <v>1</v>
      </c>
      <c r="S590" s="10"/>
      <c r="T590" s="5" t="s">
        <v>4</v>
      </c>
      <c r="U590" s="176" t="s">
        <v>31</v>
      </c>
      <c r="V590" s="177"/>
      <c r="W590" s="61"/>
      <c r="X590" s="176" t="s">
        <v>31</v>
      </c>
      <c r="Y590" s="177"/>
      <c r="Z590" s="173"/>
      <c r="AA590" s="176" t="s">
        <v>31</v>
      </c>
      <c r="AB590" s="177"/>
      <c r="AC590" s="61"/>
      <c r="AD590" s="176" t="s">
        <v>31</v>
      </c>
      <c r="AE590" s="177"/>
    </row>
    <row r="591" spans="2:31" ht="17.100000000000001" customHeight="1" thickBot="1" x14ac:dyDescent="0.25">
      <c r="B591" s="9" t="s">
        <v>9</v>
      </c>
      <c r="E591" s="27"/>
      <c r="J591" s="24"/>
      <c r="O591" s="25"/>
      <c r="R591" s="9" t="s">
        <v>9</v>
      </c>
      <c r="U591" s="27"/>
      <c r="Z591" s="64"/>
      <c r="AA591" s="63"/>
      <c r="AB591" s="63"/>
      <c r="AE591" s="25"/>
    </row>
    <row r="592" spans="2:31" ht="17.100000000000001" customHeight="1" x14ac:dyDescent="0.2">
      <c r="B592" s="9">
        <f>SUM(B558+1)</f>
        <v>18</v>
      </c>
      <c r="C592" s="11">
        <f>SUM(C586+1)</f>
        <v>45279</v>
      </c>
      <c r="D592" s="2" t="s">
        <v>2</v>
      </c>
      <c r="E592" s="182" t="s">
        <v>47</v>
      </c>
      <c r="F592" s="183"/>
      <c r="G592" s="50"/>
      <c r="H592" s="182" t="s">
        <v>47</v>
      </c>
      <c r="I592" s="183"/>
      <c r="J592" s="178"/>
      <c r="K592" s="182" t="s">
        <v>50</v>
      </c>
      <c r="L592" s="183"/>
      <c r="M592" s="56"/>
      <c r="N592" s="182" t="s">
        <v>50</v>
      </c>
      <c r="O592" s="183"/>
      <c r="R592" s="9">
        <f>SUM(R558+1)</f>
        <v>17</v>
      </c>
      <c r="S592" s="11">
        <f>SUM(S586+1)</f>
        <v>45279</v>
      </c>
      <c r="T592" s="2" t="s">
        <v>2</v>
      </c>
      <c r="U592" s="182" t="s">
        <v>47</v>
      </c>
      <c r="V592" s="183"/>
      <c r="W592" s="50"/>
      <c r="X592" s="182" t="s">
        <v>47</v>
      </c>
      <c r="Y592" s="183"/>
      <c r="Z592" s="171"/>
      <c r="AA592" s="182" t="s">
        <v>50</v>
      </c>
      <c r="AB592" s="183"/>
      <c r="AC592" s="56"/>
      <c r="AD592" s="182" t="s">
        <v>50</v>
      </c>
      <c r="AE592" s="183"/>
    </row>
    <row r="593" spans="2:31" ht="17.100000000000001" customHeight="1" x14ac:dyDescent="0.2">
      <c r="B593" s="9"/>
      <c r="C593" s="15"/>
      <c r="D593" s="14"/>
      <c r="E593" s="188" t="s">
        <v>114</v>
      </c>
      <c r="F593" s="189"/>
      <c r="G593" s="51"/>
      <c r="H593" s="188" t="s">
        <v>114</v>
      </c>
      <c r="I593" s="189"/>
      <c r="J593" s="179"/>
      <c r="K593" s="188" t="s">
        <v>61</v>
      </c>
      <c r="L593" s="189"/>
      <c r="M593" s="57"/>
      <c r="N593" s="188" t="s">
        <v>61</v>
      </c>
      <c r="O593" s="189"/>
      <c r="R593" s="9"/>
      <c r="S593" s="15"/>
      <c r="T593" s="14"/>
      <c r="U593" s="188" t="s">
        <v>114</v>
      </c>
      <c r="V593" s="189"/>
      <c r="W593" s="51"/>
      <c r="X593" s="188" t="s">
        <v>114</v>
      </c>
      <c r="Y593" s="189"/>
      <c r="Z593" s="172"/>
      <c r="AA593" s="188" t="s">
        <v>61</v>
      </c>
      <c r="AB593" s="189"/>
      <c r="AC593" s="57"/>
      <c r="AD593" s="188" t="s">
        <v>61</v>
      </c>
      <c r="AE593" s="189"/>
    </row>
    <row r="594" spans="2:31" ht="17.100000000000001" customHeight="1" x14ac:dyDescent="0.2">
      <c r="B594" s="9" t="s">
        <v>7</v>
      </c>
      <c r="C594" s="9" t="s">
        <v>10</v>
      </c>
      <c r="D594" s="4"/>
      <c r="E594" s="190"/>
      <c r="F594" s="191"/>
      <c r="G594" s="52"/>
      <c r="H594" s="190"/>
      <c r="I594" s="191"/>
      <c r="J594" s="179"/>
      <c r="K594" s="190"/>
      <c r="L594" s="191"/>
      <c r="M594" s="58"/>
      <c r="N594" s="190"/>
      <c r="O594" s="191"/>
      <c r="R594" s="9" t="s">
        <v>7</v>
      </c>
      <c r="S594" s="9" t="s">
        <v>10</v>
      </c>
      <c r="T594" s="4"/>
      <c r="U594" s="190"/>
      <c r="V594" s="191"/>
      <c r="W594" s="52"/>
      <c r="X594" s="190"/>
      <c r="Y594" s="191"/>
      <c r="Z594" s="172"/>
      <c r="AA594" s="190"/>
      <c r="AB594" s="191"/>
      <c r="AC594" s="58"/>
      <c r="AD594" s="190"/>
      <c r="AE594" s="191"/>
    </row>
    <row r="595" spans="2:31" ht="17.100000000000001" customHeight="1" x14ac:dyDescent="0.2">
      <c r="B595" s="9">
        <f>SUM(B561+1)</f>
        <v>18</v>
      </c>
      <c r="C595" s="9"/>
      <c r="D595" s="6" t="s">
        <v>3</v>
      </c>
      <c r="E595" s="199" t="s">
        <v>190</v>
      </c>
      <c r="F595" s="200"/>
      <c r="G595" s="122"/>
      <c r="H595" s="199" t="s">
        <v>190</v>
      </c>
      <c r="I595" s="200"/>
      <c r="J595" s="179"/>
      <c r="K595" s="174" t="s">
        <v>191</v>
      </c>
      <c r="L595" s="175"/>
      <c r="M595" s="122"/>
      <c r="N595" s="174" t="s">
        <v>191</v>
      </c>
      <c r="O595" s="175"/>
      <c r="R595" s="9">
        <f>SUM(R561+1)</f>
        <v>17</v>
      </c>
      <c r="S595" s="9"/>
      <c r="T595" s="6" t="s">
        <v>3</v>
      </c>
      <c r="U595" s="199" t="s">
        <v>190</v>
      </c>
      <c r="V595" s="200"/>
      <c r="W595" s="58"/>
      <c r="X595" s="199" t="s">
        <v>190</v>
      </c>
      <c r="Y595" s="200"/>
      <c r="Z595" s="172"/>
      <c r="AA595" s="174" t="s">
        <v>191</v>
      </c>
      <c r="AB595" s="175"/>
      <c r="AC595" s="122"/>
      <c r="AD595" s="174" t="s">
        <v>191</v>
      </c>
      <c r="AE595" s="175"/>
    </row>
    <row r="596" spans="2:31" ht="17.100000000000001" customHeight="1" thickBot="1" x14ac:dyDescent="0.25">
      <c r="B596" s="9"/>
      <c r="C596" s="10"/>
      <c r="D596" s="5" t="s">
        <v>4</v>
      </c>
      <c r="E596" s="176" t="s">
        <v>31</v>
      </c>
      <c r="F596" s="177"/>
      <c r="G596" s="93"/>
      <c r="H596" s="176" t="s">
        <v>31</v>
      </c>
      <c r="I596" s="177"/>
      <c r="J596" s="180"/>
      <c r="K596" s="176" t="s">
        <v>31</v>
      </c>
      <c r="L596" s="177"/>
      <c r="M596" s="71"/>
      <c r="N596" s="176" t="s">
        <v>31</v>
      </c>
      <c r="O596" s="177"/>
      <c r="R596" s="9"/>
      <c r="S596" s="10"/>
      <c r="T596" s="5" t="s">
        <v>4</v>
      </c>
      <c r="U596" s="176" t="s">
        <v>31</v>
      </c>
      <c r="V596" s="177"/>
      <c r="W596" s="93"/>
      <c r="X596" s="176" t="s">
        <v>31</v>
      </c>
      <c r="Y596" s="177"/>
      <c r="Z596" s="173"/>
      <c r="AA596" s="176" t="s">
        <v>31</v>
      </c>
      <c r="AB596" s="177"/>
      <c r="AC596" s="71"/>
      <c r="AD596" s="176" t="s">
        <v>31</v>
      </c>
      <c r="AE596" s="177"/>
    </row>
    <row r="597" spans="2:31" ht="17.100000000000001" customHeight="1" thickBot="1" x14ac:dyDescent="0.25">
      <c r="B597" s="9"/>
      <c r="E597" s="27"/>
      <c r="J597" s="24"/>
      <c r="O597" s="25"/>
      <c r="R597" s="9"/>
      <c r="U597" s="62"/>
      <c r="V597" s="63"/>
      <c r="W597" s="63"/>
      <c r="X597" s="63"/>
      <c r="Y597" s="63"/>
      <c r="Z597" s="64"/>
      <c r="AA597" s="63"/>
      <c r="AB597" s="63"/>
      <c r="AE597" s="25"/>
    </row>
    <row r="598" spans="2:31" ht="17.100000000000001" customHeight="1" x14ac:dyDescent="0.2">
      <c r="B598" s="9"/>
      <c r="C598" s="11">
        <f>SUM(C592+1)</f>
        <v>45280</v>
      </c>
      <c r="D598" s="2" t="s">
        <v>2</v>
      </c>
      <c r="E598" s="144" t="s">
        <v>45</v>
      </c>
      <c r="F598" s="145"/>
      <c r="G598" s="60"/>
      <c r="H598" s="144" t="s">
        <v>45</v>
      </c>
      <c r="I598" s="145"/>
      <c r="J598" s="178"/>
      <c r="K598" s="144" t="s">
        <v>45</v>
      </c>
      <c r="L598" s="145"/>
      <c r="M598" s="60"/>
      <c r="N598" s="144" t="s">
        <v>45</v>
      </c>
      <c r="O598" s="145"/>
      <c r="R598" s="9"/>
      <c r="S598" s="11">
        <f>SUM(S592+1)</f>
        <v>45280</v>
      </c>
      <c r="T598" s="2" t="s">
        <v>2</v>
      </c>
      <c r="U598" s="144" t="s">
        <v>45</v>
      </c>
      <c r="V598" s="145"/>
      <c r="W598" s="60"/>
      <c r="X598" s="144" t="s">
        <v>45</v>
      </c>
      <c r="Y598" s="145"/>
      <c r="Z598" s="178"/>
      <c r="AA598" s="144" t="s">
        <v>45</v>
      </c>
      <c r="AB598" s="145"/>
      <c r="AC598" s="60"/>
      <c r="AD598" s="144" t="s">
        <v>45</v>
      </c>
      <c r="AE598" s="145"/>
    </row>
    <row r="599" spans="2:31" ht="17.100000000000001" customHeight="1" x14ac:dyDescent="0.2">
      <c r="B599" s="9"/>
      <c r="C599" s="15"/>
      <c r="D599" s="14"/>
      <c r="E599" s="140" t="s">
        <v>173</v>
      </c>
      <c r="F599" s="141"/>
      <c r="G599" s="29"/>
      <c r="H599" s="140" t="s">
        <v>173</v>
      </c>
      <c r="I599" s="141"/>
      <c r="J599" s="179"/>
      <c r="K599" s="140" t="s">
        <v>173</v>
      </c>
      <c r="L599" s="141"/>
      <c r="M599" s="29"/>
      <c r="N599" s="140" t="s">
        <v>173</v>
      </c>
      <c r="O599" s="141"/>
      <c r="R599" s="9"/>
      <c r="S599" s="15"/>
      <c r="T599" s="14"/>
      <c r="U599" s="140" t="s">
        <v>173</v>
      </c>
      <c r="V599" s="141"/>
      <c r="W599" s="29"/>
      <c r="X599" s="140" t="s">
        <v>173</v>
      </c>
      <c r="Y599" s="141"/>
      <c r="Z599" s="179"/>
      <c r="AA599" s="140" t="s">
        <v>173</v>
      </c>
      <c r="AB599" s="141"/>
      <c r="AC599" s="29"/>
      <c r="AD599" s="140" t="s">
        <v>173</v>
      </c>
      <c r="AE599" s="141"/>
    </row>
    <row r="600" spans="2:31" ht="17.100000000000001" customHeight="1" x14ac:dyDescent="0.2">
      <c r="B600" s="9"/>
      <c r="C600" s="9" t="s">
        <v>11</v>
      </c>
      <c r="D600" s="4"/>
      <c r="E600" s="142"/>
      <c r="F600" s="143"/>
      <c r="G600" s="30"/>
      <c r="H600" s="142"/>
      <c r="I600" s="143"/>
      <c r="J600" s="179"/>
      <c r="K600" s="142"/>
      <c r="L600" s="143"/>
      <c r="M600" s="30"/>
      <c r="N600" s="142"/>
      <c r="O600" s="143"/>
      <c r="R600" s="9"/>
      <c r="S600" s="9" t="s">
        <v>11</v>
      </c>
      <c r="T600" s="4"/>
      <c r="U600" s="142"/>
      <c r="V600" s="143"/>
      <c r="W600" s="30"/>
      <c r="X600" s="142"/>
      <c r="Y600" s="143"/>
      <c r="Z600" s="179"/>
      <c r="AA600" s="142"/>
      <c r="AB600" s="143"/>
      <c r="AC600" s="30"/>
      <c r="AD600" s="142"/>
      <c r="AE600" s="143"/>
    </row>
    <row r="601" spans="2:31" ht="17.100000000000001" customHeight="1" x14ac:dyDescent="0.2">
      <c r="B601" s="9"/>
      <c r="C601" s="9"/>
      <c r="D601" s="6" t="s">
        <v>3</v>
      </c>
      <c r="E601" s="148"/>
      <c r="F601" s="149"/>
      <c r="G601" s="30"/>
      <c r="H601" s="148"/>
      <c r="I601" s="149"/>
      <c r="J601" s="179"/>
      <c r="K601" s="148"/>
      <c r="L601" s="149"/>
      <c r="M601" s="30"/>
      <c r="N601" s="148"/>
      <c r="O601" s="149"/>
      <c r="R601" s="9"/>
      <c r="S601" s="9"/>
      <c r="T601" s="6" t="s">
        <v>3</v>
      </c>
      <c r="U601" s="148"/>
      <c r="V601" s="149"/>
      <c r="W601" s="30"/>
      <c r="X601" s="148"/>
      <c r="Y601" s="149"/>
      <c r="Z601" s="179"/>
      <c r="AA601" s="148"/>
      <c r="AB601" s="149"/>
      <c r="AC601" s="30"/>
      <c r="AD601" s="148"/>
      <c r="AE601" s="149"/>
    </row>
    <row r="602" spans="2:31" ht="17.100000000000001" customHeight="1" thickBot="1" x14ac:dyDescent="0.25">
      <c r="B602" s="9"/>
      <c r="C602" s="10"/>
      <c r="D602" s="5" t="s">
        <v>4</v>
      </c>
      <c r="E602" s="176" t="s">
        <v>197</v>
      </c>
      <c r="F602" s="177"/>
      <c r="G602" s="61"/>
      <c r="H602" s="176" t="s">
        <v>197</v>
      </c>
      <c r="I602" s="177"/>
      <c r="J602" s="180"/>
      <c r="K602" s="176" t="s">
        <v>197</v>
      </c>
      <c r="L602" s="177"/>
      <c r="M602" s="61"/>
      <c r="N602" s="176" t="s">
        <v>197</v>
      </c>
      <c r="O602" s="177"/>
      <c r="R602" s="9"/>
      <c r="S602" s="10"/>
      <c r="T602" s="5" t="s">
        <v>4</v>
      </c>
      <c r="U602" s="176" t="s">
        <v>197</v>
      </c>
      <c r="V602" s="177"/>
      <c r="W602" s="61"/>
      <c r="X602" s="176" t="s">
        <v>197</v>
      </c>
      <c r="Y602" s="177"/>
      <c r="Z602" s="180"/>
      <c r="AA602" s="176" t="s">
        <v>197</v>
      </c>
      <c r="AB602" s="177"/>
      <c r="AC602" s="61"/>
      <c r="AD602" s="176" t="s">
        <v>197</v>
      </c>
      <c r="AE602" s="177"/>
    </row>
    <row r="603" spans="2:31" ht="17.100000000000001" customHeight="1" thickBot="1" x14ac:dyDescent="0.25">
      <c r="B603" s="9"/>
      <c r="E603" s="27"/>
      <c r="J603" s="24"/>
      <c r="O603" s="25"/>
      <c r="R603" s="9"/>
      <c r="U603" s="27"/>
      <c r="Z603" s="64"/>
      <c r="AA603" s="27"/>
    </row>
    <row r="604" spans="2:31" ht="17.100000000000001" customHeight="1" x14ac:dyDescent="0.2">
      <c r="B604" s="9"/>
      <c r="C604" s="11">
        <f>SUM(C598+1)</f>
        <v>45281</v>
      </c>
      <c r="D604" s="2" t="s">
        <v>2</v>
      </c>
      <c r="E604" s="144" t="s">
        <v>45</v>
      </c>
      <c r="F604" s="145"/>
      <c r="G604" s="60"/>
      <c r="H604" s="144" t="s">
        <v>45</v>
      </c>
      <c r="I604" s="145"/>
      <c r="J604" s="178"/>
      <c r="K604" s="144" t="s">
        <v>45</v>
      </c>
      <c r="L604" s="145"/>
      <c r="M604" s="60"/>
      <c r="N604" s="144" t="s">
        <v>45</v>
      </c>
      <c r="O604" s="145"/>
      <c r="R604" s="9"/>
      <c r="S604" s="11">
        <f>SUM(S598+1)</f>
        <v>45281</v>
      </c>
      <c r="T604" s="2" t="s">
        <v>2</v>
      </c>
      <c r="U604" s="144" t="s">
        <v>45</v>
      </c>
      <c r="V604" s="145"/>
      <c r="W604" s="60"/>
      <c r="X604" s="144" t="s">
        <v>45</v>
      </c>
      <c r="Y604" s="145"/>
      <c r="Z604" s="178"/>
      <c r="AA604" s="144" t="s">
        <v>45</v>
      </c>
      <c r="AB604" s="145"/>
      <c r="AC604" s="60"/>
      <c r="AD604" s="144" t="s">
        <v>45</v>
      </c>
      <c r="AE604" s="145"/>
    </row>
    <row r="605" spans="2:31" ht="17.100000000000001" customHeight="1" x14ac:dyDescent="0.2">
      <c r="B605" s="9"/>
      <c r="C605" s="15"/>
      <c r="D605" s="14"/>
      <c r="E605" s="140" t="s">
        <v>173</v>
      </c>
      <c r="F605" s="141"/>
      <c r="G605" s="29"/>
      <c r="H605" s="140" t="s">
        <v>173</v>
      </c>
      <c r="I605" s="141"/>
      <c r="J605" s="179"/>
      <c r="K605" s="140" t="s">
        <v>173</v>
      </c>
      <c r="L605" s="141"/>
      <c r="M605" s="29"/>
      <c r="N605" s="140" t="s">
        <v>173</v>
      </c>
      <c r="O605" s="141"/>
      <c r="R605" s="9"/>
      <c r="S605" s="15"/>
      <c r="T605" s="14"/>
      <c r="U605" s="140" t="s">
        <v>173</v>
      </c>
      <c r="V605" s="141"/>
      <c r="W605" s="29"/>
      <c r="X605" s="140" t="s">
        <v>173</v>
      </c>
      <c r="Y605" s="141"/>
      <c r="Z605" s="179"/>
      <c r="AA605" s="140" t="s">
        <v>173</v>
      </c>
      <c r="AB605" s="141"/>
      <c r="AC605" s="29"/>
      <c r="AD605" s="140" t="s">
        <v>173</v>
      </c>
      <c r="AE605" s="141"/>
    </row>
    <row r="606" spans="2:31" ht="17.100000000000001" customHeight="1" x14ac:dyDescent="0.2">
      <c r="B606" s="9"/>
      <c r="C606" s="9" t="s">
        <v>12</v>
      </c>
      <c r="D606" s="4"/>
      <c r="E606" s="142"/>
      <c r="F606" s="143"/>
      <c r="G606" s="30"/>
      <c r="H606" s="142"/>
      <c r="I606" s="143"/>
      <c r="J606" s="179"/>
      <c r="K606" s="142"/>
      <c r="L606" s="143"/>
      <c r="M606" s="30"/>
      <c r="N606" s="142"/>
      <c r="O606" s="143"/>
      <c r="R606" s="9"/>
      <c r="S606" s="9" t="s">
        <v>12</v>
      </c>
      <c r="T606" s="4"/>
      <c r="U606" s="142"/>
      <c r="V606" s="143"/>
      <c r="W606" s="30"/>
      <c r="X606" s="142"/>
      <c r="Y606" s="143"/>
      <c r="Z606" s="179"/>
      <c r="AA606" s="142"/>
      <c r="AB606" s="143"/>
      <c r="AC606" s="30"/>
      <c r="AD606" s="142"/>
      <c r="AE606" s="143"/>
    </row>
    <row r="607" spans="2:31" ht="17.100000000000001" customHeight="1" x14ac:dyDescent="0.2">
      <c r="B607" s="9"/>
      <c r="C607" s="9"/>
      <c r="D607" s="6" t="s">
        <v>3</v>
      </c>
      <c r="E607" s="148"/>
      <c r="F607" s="149"/>
      <c r="G607" s="30"/>
      <c r="H607" s="148"/>
      <c r="I607" s="149"/>
      <c r="J607" s="179"/>
      <c r="K607" s="148"/>
      <c r="L607" s="149"/>
      <c r="M607" s="30"/>
      <c r="N607" s="148"/>
      <c r="O607" s="149"/>
      <c r="R607" s="9"/>
      <c r="S607" s="9"/>
      <c r="T607" s="6" t="s">
        <v>3</v>
      </c>
      <c r="U607" s="148"/>
      <c r="V607" s="149"/>
      <c r="W607" s="30"/>
      <c r="X607" s="148"/>
      <c r="Y607" s="149"/>
      <c r="Z607" s="179"/>
      <c r="AA607" s="148"/>
      <c r="AB607" s="149"/>
      <c r="AC607" s="30"/>
      <c r="AD607" s="148"/>
      <c r="AE607" s="149"/>
    </row>
    <row r="608" spans="2:31" ht="17.100000000000001" customHeight="1" thickBot="1" x14ac:dyDescent="0.25">
      <c r="B608" s="9"/>
      <c r="C608" s="10"/>
      <c r="D608" s="3" t="s">
        <v>4</v>
      </c>
      <c r="E608" s="176" t="s">
        <v>197</v>
      </c>
      <c r="F608" s="177"/>
      <c r="G608" s="61"/>
      <c r="H608" s="176" t="s">
        <v>197</v>
      </c>
      <c r="I608" s="177"/>
      <c r="J608" s="180"/>
      <c r="K608" s="176" t="s">
        <v>197</v>
      </c>
      <c r="L608" s="177"/>
      <c r="M608" s="61"/>
      <c r="N608" s="176" t="s">
        <v>197</v>
      </c>
      <c r="O608" s="177"/>
      <c r="R608" s="9"/>
      <c r="S608" s="10"/>
      <c r="T608" s="3" t="s">
        <v>4</v>
      </c>
      <c r="U608" s="176" t="s">
        <v>197</v>
      </c>
      <c r="V608" s="177"/>
      <c r="W608" s="61"/>
      <c r="X608" s="176" t="s">
        <v>197</v>
      </c>
      <c r="Y608" s="177"/>
      <c r="Z608" s="180"/>
      <c r="AA608" s="176" t="s">
        <v>197</v>
      </c>
      <c r="AB608" s="177"/>
      <c r="AC608" s="61"/>
      <c r="AD608" s="176" t="s">
        <v>197</v>
      </c>
      <c r="AE608" s="177"/>
    </row>
    <row r="609" spans="2:31" ht="17.100000000000001" customHeight="1" thickBot="1" x14ac:dyDescent="0.25">
      <c r="B609" s="9"/>
      <c r="E609" s="27"/>
      <c r="J609" s="28"/>
      <c r="O609" s="25"/>
      <c r="R609" s="9"/>
      <c r="U609" s="62"/>
      <c r="V609" s="63"/>
      <c r="W609" s="63"/>
      <c r="X609" s="63"/>
      <c r="Y609" s="63"/>
      <c r="Z609" s="66"/>
      <c r="AA609" s="63"/>
      <c r="AB609" s="63"/>
      <c r="AE609" s="25"/>
    </row>
    <row r="610" spans="2:31" ht="17.100000000000001" customHeight="1" x14ac:dyDescent="0.2">
      <c r="B610" s="9"/>
      <c r="C610" s="11">
        <f>SUM(C604+1)</f>
        <v>45282</v>
      </c>
      <c r="D610" s="2" t="s">
        <v>2</v>
      </c>
      <c r="E610" s="144"/>
      <c r="F610" s="145"/>
      <c r="G610" s="45"/>
      <c r="H610" s="144" t="s">
        <v>45</v>
      </c>
      <c r="I610" s="145"/>
      <c r="J610" s="178"/>
      <c r="K610" s="144" t="s">
        <v>45</v>
      </c>
      <c r="L610" s="145"/>
      <c r="M610" s="45"/>
      <c r="N610" s="144" t="s">
        <v>45</v>
      </c>
      <c r="O610" s="145"/>
      <c r="R610" s="9"/>
      <c r="S610" s="11">
        <f>SUM(S604+1)</f>
        <v>45282</v>
      </c>
      <c r="T610" s="2" t="s">
        <v>2</v>
      </c>
      <c r="U610" s="144"/>
      <c r="V610" s="145"/>
      <c r="W610" s="45"/>
      <c r="X610" s="144" t="s">
        <v>45</v>
      </c>
      <c r="Y610" s="145"/>
      <c r="Z610" s="178"/>
      <c r="AA610" s="144" t="s">
        <v>45</v>
      </c>
      <c r="AB610" s="145"/>
      <c r="AC610" s="45"/>
      <c r="AD610" s="144" t="s">
        <v>45</v>
      </c>
      <c r="AE610" s="145"/>
    </row>
    <row r="611" spans="2:31" ht="17.100000000000001" customHeight="1" x14ac:dyDescent="0.2">
      <c r="B611" s="9"/>
      <c r="C611" s="15"/>
      <c r="D611" s="14"/>
      <c r="E611" s="140" t="s">
        <v>71</v>
      </c>
      <c r="F611" s="141"/>
      <c r="G611" s="45"/>
      <c r="H611" s="140" t="s">
        <v>71</v>
      </c>
      <c r="I611" s="141"/>
      <c r="J611" s="179"/>
      <c r="K611" s="140" t="s">
        <v>71</v>
      </c>
      <c r="L611" s="141"/>
      <c r="M611" s="45"/>
      <c r="N611" s="140" t="s">
        <v>71</v>
      </c>
      <c r="O611" s="141"/>
      <c r="R611" s="9"/>
      <c r="S611" s="15"/>
      <c r="T611" s="14"/>
      <c r="U611" s="140" t="s">
        <v>71</v>
      </c>
      <c r="V611" s="141"/>
      <c r="W611" s="45"/>
      <c r="X611" s="140" t="s">
        <v>71</v>
      </c>
      <c r="Y611" s="141"/>
      <c r="Z611" s="179"/>
      <c r="AA611" s="140" t="s">
        <v>71</v>
      </c>
      <c r="AB611" s="141"/>
      <c r="AC611" s="45"/>
      <c r="AD611" s="140" t="s">
        <v>71</v>
      </c>
      <c r="AE611" s="141"/>
    </row>
    <row r="612" spans="2:31" ht="17.100000000000001" customHeight="1" x14ac:dyDescent="0.2">
      <c r="B612" s="9"/>
      <c r="C612" s="9" t="s">
        <v>13</v>
      </c>
      <c r="D612" s="4"/>
      <c r="E612" s="142"/>
      <c r="F612" s="143"/>
      <c r="G612" s="45"/>
      <c r="H612" s="142"/>
      <c r="I612" s="143"/>
      <c r="J612" s="179"/>
      <c r="K612" s="142"/>
      <c r="L612" s="143"/>
      <c r="M612" s="45"/>
      <c r="N612" s="142"/>
      <c r="O612" s="143"/>
      <c r="R612" s="9"/>
      <c r="S612" s="9" t="s">
        <v>13</v>
      </c>
      <c r="T612" s="4"/>
      <c r="U612" s="142"/>
      <c r="V612" s="143"/>
      <c r="W612" s="45"/>
      <c r="X612" s="142"/>
      <c r="Y612" s="143"/>
      <c r="Z612" s="179"/>
      <c r="AA612" s="142"/>
      <c r="AB612" s="143"/>
      <c r="AC612" s="45"/>
      <c r="AD612" s="142"/>
      <c r="AE612" s="143"/>
    </row>
    <row r="613" spans="2:31" ht="17.100000000000001" customHeight="1" x14ac:dyDescent="0.2">
      <c r="B613" s="9"/>
      <c r="C613" s="9"/>
      <c r="D613" s="6" t="s">
        <v>3</v>
      </c>
      <c r="E613" s="148"/>
      <c r="F613" s="149"/>
      <c r="G613" s="45"/>
      <c r="H613" s="148"/>
      <c r="I613" s="149"/>
      <c r="J613" s="179"/>
      <c r="K613" s="148"/>
      <c r="L613" s="149"/>
      <c r="M613" s="45"/>
      <c r="N613" s="148"/>
      <c r="O613" s="149"/>
      <c r="R613" s="9"/>
      <c r="S613" s="9"/>
      <c r="T613" s="6" t="s">
        <v>3</v>
      </c>
      <c r="U613" s="148"/>
      <c r="V613" s="149"/>
      <c r="W613" s="45"/>
      <c r="X613" s="148"/>
      <c r="Y613" s="149"/>
      <c r="Z613" s="179"/>
      <c r="AA613" s="148"/>
      <c r="AB613" s="149"/>
      <c r="AC613" s="45"/>
      <c r="AD613" s="148"/>
      <c r="AE613" s="149"/>
    </row>
    <row r="614" spans="2:31" ht="17.100000000000001" customHeight="1" thickBot="1" x14ac:dyDescent="0.25">
      <c r="B614" s="10"/>
      <c r="C614" s="10"/>
      <c r="D614" s="5" t="s">
        <v>4</v>
      </c>
      <c r="E614" s="176" t="s">
        <v>200</v>
      </c>
      <c r="F614" s="177"/>
      <c r="G614" s="46"/>
      <c r="H614" s="176" t="s">
        <v>200</v>
      </c>
      <c r="I614" s="177"/>
      <c r="J614" s="180"/>
      <c r="K614" s="176" t="s">
        <v>200</v>
      </c>
      <c r="L614" s="177"/>
      <c r="M614" s="46"/>
      <c r="N614" s="176" t="s">
        <v>200</v>
      </c>
      <c r="O614" s="177"/>
      <c r="R614" s="10"/>
      <c r="S614" s="10"/>
      <c r="T614" s="5" t="s">
        <v>4</v>
      </c>
      <c r="U614" s="176" t="s">
        <v>200</v>
      </c>
      <c r="V614" s="177"/>
      <c r="W614" s="46"/>
      <c r="X614" s="176" t="s">
        <v>200</v>
      </c>
      <c r="Y614" s="177"/>
      <c r="Z614" s="180"/>
      <c r="AA614" s="176" t="s">
        <v>200</v>
      </c>
      <c r="AB614" s="177"/>
      <c r="AC614" s="46"/>
      <c r="AD614" s="176" t="s">
        <v>200</v>
      </c>
      <c r="AE614" s="177"/>
    </row>
    <row r="615" spans="2:31" ht="17.100000000000001" customHeight="1" x14ac:dyDescent="0.2">
      <c r="B615" t="s">
        <v>14</v>
      </c>
      <c r="K615" s="185"/>
      <c r="L615" s="185"/>
      <c r="M615" s="185"/>
      <c r="N615" s="185"/>
      <c r="R615" t="s">
        <v>14</v>
      </c>
      <c r="AA615" s="185"/>
      <c r="AB615" s="185"/>
      <c r="AC615" s="74"/>
      <c r="AD615" s="74"/>
    </row>
    <row r="616" spans="2:31" ht="17.100000000000001" customHeight="1" x14ac:dyDescent="0.2">
      <c r="K616" s="184"/>
      <c r="L616" s="184"/>
      <c r="AA616" s="184"/>
      <c r="AB616" s="184"/>
    </row>
    <row r="617" spans="2:31" ht="17.100000000000001" customHeight="1" x14ac:dyDescent="0.25">
      <c r="B617" s="13"/>
      <c r="C617" s="181" t="str">
        <f>C583</f>
        <v xml:space="preserve">HT22 Oftalmologi för sjusköterskor </v>
      </c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  <c r="N617" s="181"/>
      <c r="O617" s="181"/>
      <c r="R617" s="13"/>
      <c r="S617" s="181" t="str">
        <f>S583</f>
        <v xml:space="preserve">HT22 Oftalmologi för sjusköterskor </v>
      </c>
      <c r="T617" s="181"/>
      <c r="U617" s="181"/>
      <c r="V617" s="181"/>
      <c r="W617" s="181"/>
      <c r="X617" s="181"/>
      <c r="Y617" s="181"/>
      <c r="Z617" s="181"/>
      <c r="AA617" s="181"/>
      <c r="AB617" s="181"/>
      <c r="AC617" s="181"/>
      <c r="AD617" s="181"/>
      <c r="AE617" s="181"/>
    </row>
    <row r="618" spans="2:31" ht="17.100000000000001" customHeight="1" thickBot="1" x14ac:dyDescent="0.25">
      <c r="B618" s="1"/>
      <c r="C618" s="1"/>
      <c r="D618" s="16"/>
      <c r="E618" s="19"/>
      <c r="F618" s="19"/>
      <c r="G618" s="31"/>
      <c r="H618" s="31"/>
      <c r="I618" s="31"/>
      <c r="J618" s="20"/>
      <c r="K618" s="31"/>
      <c r="L618" s="31"/>
      <c r="M618" s="31"/>
      <c r="N618" s="31"/>
      <c r="O618" s="31"/>
      <c r="R618" s="1"/>
      <c r="S618" s="1"/>
      <c r="T618" s="16"/>
      <c r="U618" s="19"/>
      <c r="V618" s="19"/>
      <c r="W618" s="31"/>
      <c r="X618" s="31"/>
      <c r="Y618" s="31"/>
      <c r="Z618" s="20"/>
      <c r="AA618" s="31"/>
      <c r="AB618" s="31"/>
      <c r="AC618" s="31"/>
      <c r="AD618" s="31"/>
      <c r="AE618" s="31"/>
    </row>
    <row r="619" spans="2:31" ht="17.100000000000001" customHeight="1" thickBot="1" x14ac:dyDescent="0.25">
      <c r="B619" s="7" t="s">
        <v>0</v>
      </c>
      <c r="C619" s="12" t="s">
        <v>1</v>
      </c>
      <c r="D619" s="12"/>
      <c r="E619" s="138" t="s">
        <v>16</v>
      </c>
      <c r="F619" s="139"/>
      <c r="G619" s="44"/>
      <c r="H619" s="138" t="s">
        <v>17</v>
      </c>
      <c r="I619" s="139"/>
      <c r="J619" s="59"/>
      <c r="K619" s="138" t="s">
        <v>18</v>
      </c>
      <c r="L619" s="139"/>
      <c r="M619" s="44"/>
      <c r="N619" s="138" t="s">
        <v>19</v>
      </c>
      <c r="O619" s="139"/>
      <c r="R619" s="7" t="s">
        <v>0</v>
      </c>
      <c r="S619" s="12" t="s">
        <v>1</v>
      </c>
      <c r="T619" s="12"/>
      <c r="U619" s="138" t="s">
        <v>16</v>
      </c>
      <c r="V619" s="139"/>
      <c r="W619" s="44"/>
      <c r="X619" s="138" t="s">
        <v>17</v>
      </c>
      <c r="Y619" s="139"/>
      <c r="Z619" s="59"/>
      <c r="AA619" s="138" t="s">
        <v>18</v>
      </c>
      <c r="AB619" s="139"/>
      <c r="AC619" s="44"/>
      <c r="AD619" s="138" t="s">
        <v>19</v>
      </c>
      <c r="AE619" s="139"/>
    </row>
    <row r="620" spans="2:31" ht="17.100000000000001" customHeight="1" x14ac:dyDescent="0.2">
      <c r="B620" s="8" t="s">
        <v>5</v>
      </c>
      <c r="C620" s="11">
        <f>SUM(C610+3)</f>
        <v>45285</v>
      </c>
      <c r="D620" s="2" t="s">
        <v>2</v>
      </c>
      <c r="E620" s="251" t="s">
        <v>195</v>
      </c>
      <c r="F620" s="252"/>
      <c r="G620" s="78"/>
      <c r="H620" s="251" t="s">
        <v>195</v>
      </c>
      <c r="I620" s="252"/>
      <c r="J620" s="178"/>
      <c r="K620" s="251" t="s">
        <v>195</v>
      </c>
      <c r="L620" s="252"/>
      <c r="M620" s="80"/>
      <c r="N620" s="251" t="s">
        <v>195</v>
      </c>
      <c r="O620" s="252"/>
      <c r="R620" s="8" t="s">
        <v>5</v>
      </c>
      <c r="S620" s="11">
        <f>SUM(S610+3)</f>
        <v>45285</v>
      </c>
      <c r="T620" s="2" t="s">
        <v>2</v>
      </c>
      <c r="U620" s="251" t="s">
        <v>195</v>
      </c>
      <c r="V620" s="252"/>
      <c r="W620" s="78"/>
      <c r="X620" s="251" t="s">
        <v>195</v>
      </c>
      <c r="Y620" s="252"/>
      <c r="Z620" s="178"/>
      <c r="AA620" s="251" t="s">
        <v>195</v>
      </c>
      <c r="AB620" s="252"/>
      <c r="AC620" s="80"/>
      <c r="AD620" s="251" t="s">
        <v>195</v>
      </c>
      <c r="AE620" s="252"/>
    </row>
    <row r="621" spans="2:31" ht="17.100000000000001" customHeight="1" x14ac:dyDescent="0.2">
      <c r="B621" s="9">
        <v>52</v>
      </c>
      <c r="C621" s="15"/>
      <c r="D621" s="14"/>
      <c r="E621" s="253"/>
      <c r="F621" s="254"/>
      <c r="G621" s="78"/>
      <c r="H621" s="253"/>
      <c r="I621" s="254"/>
      <c r="J621" s="179"/>
      <c r="K621" s="253"/>
      <c r="L621" s="254"/>
      <c r="M621" s="80"/>
      <c r="N621" s="253"/>
      <c r="O621" s="254"/>
      <c r="R621" s="9">
        <v>53</v>
      </c>
      <c r="S621" s="15"/>
      <c r="T621" s="14"/>
      <c r="U621" s="253"/>
      <c r="V621" s="254"/>
      <c r="W621" s="78"/>
      <c r="X621" s="253"/>
      <c r="Y621" s="254"/>
      <c r="Z621" s="179"/>
      <c r="AA621" s="253"/>
      <c r="AB621" s="254"/>
      <c r="AC621" s="80"/>
      <c r="AD621" s="253"/>
      <c r="AE621" s="254"/>
    </row>
    <row r="622" spans="2:31" ht="17.100000000000001" customHeight="1" x14ac:dyDescent="0.2">
      <c r="B622" s="9"/>
      <c r="C622" s="9" t="s">
        <v>8</v>
      </c>
      <c r="D622" s="4"/>
      <c r="E622" s="255"/>
      <c r="F622" s="256"/>
      <c r="G622" s="78"/>
      <c r="H622" s="255"/>
      <c r="I622" s="256"/>
      <c r="J622" s="179"/>
      <c r="K622" s="255"/>
      <c r="L622" s="256"/>
      <c r="M622" s="80"/>
      <c r="N622" s="255"/>
      <c r="O622" s="256"/>
      <c r="R622" s="9"/>
      <c r="S622" s="9" t="s">
        <v>8</v>
      </c>
      <c r="T622" s="4"/>
      <c r="U622" s="255"/>
      <c r="V622" s="256"/>
      <c r="W622" s="78"/>
      <c r="X622" s="255"/>
      <c r="Y622" s="256"/>
      <c r="Z622" s="179"/>
      <c r="AA622" s="255"/>
      <c r="AB622" s="256"/>
      <c r="AC622" s="80"/>
      <c r="AD622" s="255"/>
      <c r="AE622" s="256"/>
    </row>
    <row r="623" spans="2:31" ht="17.100000000000001" customHeight="1" x14ac:dyDescent="0.2">
      <c r="B623" s="9" t="s">
        <v>6</v>
      </c>
      <c r="C623" s="9"/>
      <c r="D623" s="6" t="s">
        <v>3</v>
      </c>
      <c r="E623" s="249"/>
      <c r="F623" s="250"/>
      <c r="G623" s="78"/>
      <c r="H623" s="249"/>
      <c r="I623" s="250"/>
      <c r="J623" s="179"/>
      <c r="K623" s="169"/>
      <c r="L623" s="170"/>
      <c r="M623" s="80"/>
      <c r="N623" s="169"/>
      <c r="O623" s="170"/>
      <c r="R623" s="9" t="s">
        <v>6</v>
      </c>
      <c r="S623" s="9"/>
      <c r="T623" s="6" t="s">
        <v>3</v>
      </c>
      <c r="U623" s="249"/>
      <c r="V623" s="250"/>
      <c r="W623" s="78"/>
      <c r="X623" s="249"/>
      <c r="Y623" s="250"/>
      <c r="Z623" s="179"/>
      <c r="AA623" s="169"/>
      <c r="AB623" s="170"/>
      <c r="AC623" s="80"/>
      <c r="AD623" s="169"/>
      <c r="AE623" s="170"/>
    </row>
    <row r="624" spans="2:31" ht="17.100000000000001" customHeight="1" thickBot="1" x14ac:dyDescent="0.25">
      <c r="B624" s="9">
        <f>SUM(B590)</f>
        <v>1</v>
      </c>
      <c r="C624" s="10"/>
      <c r="D624" s="5" t="s">
        <v>4</v>
      </c>
      <c r="E624" s="247"/>
      <c r="F624" s="248"/>
      <c r="G624" s="79"/>
      <c r="H624" s="247"/>
      <c r="I624" s="248"/>
      <c r="J624" s="180"/>
      <c r="K624" s="257"/>
      <c r="L624" s="258"/>
      <c r="M624" s="81"/>
      <c r="N624" s="257"/>
      <c r="O624" s="258"/>
      <c r="R624" s="9">
        <f>SUM(R590)</f>
        <v>1</v>
      </c>
      <c r="S624" s="10"/>
      <c r="T624" s="5" t="s">
        <v>4</v>
      </c>
      <c r="U624" s="247"/>
      <c r="V624" s="248"/>
      <c r="W624" s="79"/>
      <c r="X624" s="247"/>
      <c r="Y624" s="248"/>
      <c r="Z624" s="180"/>
      <c r="AA624" s="257"/>
      <c r="AB624" s="258"/>
      <c r="AC624" s="81"/>
      <c r="AD624" s="257"/>
      <c r="AE624" s="258"/>
    </row>
    <row r="625" spans="2:31" ht="17.100000000000001" customHeight="1" thickBot="1" x14ac:dyDescent="0.25">
      <c r="B625" s="9" t="s">
        <v>9</v>
      </c>
      <c r="E625" s="27"/>
      <c r="J625" s="24"/>
      <c r="O625" s="25"/>
      <c r="R625" s="9" t="s">
        <v>9</v>
      </c>
      <c r="U625" s="27"/>
      <c r="Z625" s="24"/>
      <c r="AE625" s="25"/>
    </row>
    <row r="626" spans="2:31" ht="17.100000000000001" customHeight="1" x14ac:dyDescent="0.2">
      <c r="B626" s="9">
        <f>SUM(B592+1)</f>
        <v>19</v>
      </c>
      <c r="C626" s="11">
        <f>SUM(C620+1)</f>
        <v>45286</v>
      </c>
      <c r="D626" s="2" t="s">
        <v>2</v>
      </c>
      <c r="E626" s="251" t="s">
        <v>28</v>
      </c>
      <c r="F626" s="252"/>
      <c r="G626" s="131"/>
      <c r="H626" s="251" t="s">
        <v>28</v>
      </c>
      <c r="I626" s="252"/>
      <c r="J626" s="178"/>
      <c r="K626" s="251" t="s">
        <v>28</v>
      </c>
      <c r="L626" s="252"/>
      <c r="M626" s="131"/>
      <c r="N626" s="251" t="s">
        <v>28</v>
      </c>
      <c r="O626" s="252"/>
      <c r="R626" s="9">
        <f>SUM(R592+1)</f>
        <v>18</v>
      </c>
      <c r="S626" s="11">
        <f>SUM(S620+1)</f>
        <v>45286</v>
      </c>
      <c r="T626" s="2" t="s">
        <v>2</v>
      </c>
      <c r="U626" s="251" t="s">
        <v>28</v>
      </c>
      <c r="V626" s="252"/>
      <c r="W626" s="131"/>
      <c r="X626" s="251" t="s">
        <v>28</v>
      </c>
      <c r="Y626" s="252"/>
      <c r="Z626" s="178"/>
      <c r="AA626" s="251" t="s">
        <v>28</v>
      </c>
      <c r="AB626" s="252"/>
      <c r="AC626" s="131"/>
      <c r="AD626" s="251" t="s">
        <v>28</v>
      </c>
      <c r="AE626" s="252"/>
    </row>
    <row r="627" spans="2:31" ht="17.100000000000001" customHeight="1" x14ac:dyDescent="0.2">
      <c r="B627" s="9"/>
      <c r="C627" s="15"/>
      <c r="D627" s="14"/>
      <c r="E627" s="253"/>
      <c r="F627" s="254"/>
      <c r="G627" s="131"/>
      <c r="H627" s="253"/>
      <c r="I627" s="254"/>
      <c r="J627" s="179"/>
      <c r="K627" s="253"/>
      <c r="L627" s="254"/>
      <c r="M627" s="131"/>
      <c r="N627" s="253"/>
      <c r="O627" s="254"/>
      <c r="R627" s="9"/>
      <c r="S627" s="15"/>
      <c r="T627" s="14"/>
      <c r="U627" s="253"/>
      <c r="V627" s="254"/>
      <c r="W627" s="131"/>
      <c r="X627" s="253"/>
      <c r="Y627" s="254"/>
      <c r="Z627" s="179"/>
      <c r="AA627" s="253"/>
      <c r="AB627" s="254"/>
      <c r="AC627" s="131"/>
      <c r="AD627" s="253"/>
      <c r="AE627" s="254"/>
    </row>
    <row r="628" spans="2:31" ht="17.100000000000001" customHeight="1" x14ac:dyDescent="0.2">
      <c r="B628" s="9" t="s">
        <v>7</v>
      </c>
      <c r="C628" s="9" t="s">
        <v>10</v>
      </c>
      <c r="D628" s="4"/>
      <c r="E628" s="255"/>
      <c r="F628" s="256"/>
      <c r="G628" s="131"/>
      <c r="H628" s="255"/>
      <c r="I628" s="256"/>
      <c r="J628" s="179"/>
      <c r="K628" s="255"/>
      <c r="L628" s="256"/>
      <c r="M628" s="131"/>
      <c r="N628" s="255"/>
      <c r="O628" s="256"/>
      <c r="R628" s="9" t="s">
        <v>7</v>
      </c>
      <c r="S628" s="9" t="s">
        <v>10</v>
      </c>
      <c r="T628" s="4"/>
      <c r="U628" s="255"/>
      <c r="V628" s="256"/>
      <c r="W628" s="131"/>
      <c r="X628" s="255"/>
      <c r="Y628" s="256"/>
      <c r="Z628" s="179"/>
      <c r="AA628" s="255"/>
      <c r="AB628" s="256"/>
      <c r="AC628" s="131"/>
      <c r="AD628" s="255"/>
      <c r="AE628" s="256"/>
    </row>
    <row r="629" spans="2:31" ht="17.100000000000001" customHeight="1" x14ac:dyDescent="0.2">
      <c r="B629" s="9">
        <f>SUM(B595+1)</f>
        <v>19</v>
      </c>
      <c r="C629" s="9"/>
      <c r="D629" s="6" t="s">
        <v>3</v>
      </c>
      <c r="E629" s="249"/>
      <c r="F629" s="250"/>
      <c r="G629" s="45"/>
      <c r="H629" s="249"/>
      <c r="I629" s="250"/>
      <c r="J629" s="179"/>
      <c r="K629" s="249"/>
      <c r="L629" s="250"/>
      <c r="M629" s="45"/>
      <c r="N629" s="249"/>
      <c r="O629" s="250"/>
      <c r="R629" s="9">
        <f>SUM(R595+1)</f>
        <v>18</v>
      </c>
      <c r="S629" s="9"/>
      <c r="T629" s="6" t="s">
        <v>3</v>
      </c>
      <c r="U629" s="249"/>
      <c r="V629" s="250"/>
      <c r="W629" s="45"/>
      <c r="X629" s="249"/>
      <c r="Y629" s="250"/>
      <c r="Z629" s="179"/>
      <c r="AA629" s="249"/>
      <c r="AB629" s="250"/>
      <c r="AC629" s="45"/>
      <c r="AD629" s="249"/>
      <c r="AE629" s="250"/>
    </row>
    <row r="630" spans="2:31" ht="17.100000000000001" customHeight="1" thickBot="1" x14ac:dyDescent="0.25">
      <c r="B630" s="9"/>
      <c r="C630" s="10"/>
      <c r="D630" s="5" t="s">
        <v>4</v>
      </c>
      <c r="E630" s="247"/>
      <c r="F630" s="248"/>
      <c r="G630" s="46"/>
      <c r="H630" s="247"/>
      <c r="I630" s="248"/>
      <c r="J630" s="180"/>
      <c r="K630" s="247"/>
      <c r="L630" s="248"/>
      <c r="M630" s="46"/>
      <c r="N630" s="247"/>
      <c r="O630" s="248"/>
      <c r="R630" s="9"/>
      <c r="S630" s="10"/>
      <c r="T630" s="5" t="s">
        <v>4</v>
      </c>
      <c r="U630" s="247"/>
      <c r="V630" s="248"/>
      <c r="W630" s="46"/>
      <c r="X630" s="247"/>
      <c r="Y630" s="248"/>
      <c r="Z630" s="180"/>
      <c r="AA630" s="247"/>
      <c r="AB630" s="248"/>
      <c r="AC630" s="46"/>
      <c r="AD630" s="247"/>
      <c r="AE630" s="248"/>
    </row>
    <row r="631" spans="2:31" ht="17.100000000000001" customHeight="1" thickBot="1" x14ac:dyDescent="0.25">
      <c r="B631" s="9"/>
      <c r="E631" s="27"/>
      <c r="J631" s="24"/>
      <c r="O631" s="25"/>
      <c r="R631" s="9"/>
      <c r="U631" s="27"/>
      <c r="Z631" s="24"/>
      <c r="AE631" s="25"/>
    </row>
    <row r="632" spans="2:31" ht="17.100000000000001" customHeight="1" x14ac:dyDescent="0.2">
      <c r="B632" s="9"/>
      <c r="C632" s="11">
        <f>SUM(C626+1)</f>
        <v>45287</v>
      </c>
      <c r="D632" s="2" t="s">
        <v>2</v>
      </c>
      <c r="E632" s="146" t="s">
        <v>171</v>
      </c>
      <c r="F632" s="147"/>
      <c r="G632" s="131"/>
      <c r="H632" s="146" t="s">
        <v>171</v>
      </c>
      <c r="I632" s="147"/>
      <c r="J632" s="178"/>
      <c r="K632" s="146" t="s">
        <v>171</v>
      </c>
      <c r="L632" s="147"/>
      <c r="M632" s="131"/>
      <c r="N632" s="146" t="s">
        <v>171</v>
      </c>
      <c r="O632" s="147"/>
      <c r="R632" s="9"/>
      <c r="S632" s="11">
        <f>SUM(S626+1)</f>
        <v>45287</v>
      </c>
      <c r="T632" s="2" t="s">
        <v>2</v>
      </c>
      <c r="U632" s="146" t="s">
        <v>171</v>
      </c>
      <c r="V632" s="147"/>
      <c r="W632" s="131"/>
      <c r="X632" s="146" t="s">
        <v>171</v>
      </c>
      <c r="Y632" s="147"/>
      <c r="Z632" s="178"/>
      <c r="AA632" s="146" t="s">
        <v>171</v>
      </c>
      <c r="AB632" s="147"/>
      <c r="AC632" s="131"/>
      <c r="AD632" s="146" t="s">
        <v>171</v>
      </c>
      <c r="AE632" s="147"/>
    </row>
    <row r="633" spans="2:31" ht="17.100000000000001" customHeight="1" x14ac:dyDescent="0.2">
      <c r="B633" s="9"/>
      <c r="C633" s="15"/>
      <c r="D633" s="14"/>
      <c r="E633" s="165" t="s">
        <v>172</v>
      </c>
      <c r="F633" s="166"/>
      <c r="G633" s="131"/>
      <c r="H633" s="165" t="s">
        <v>172</v>
      </c>
      <c r="I633" s="166"/>
      <c r="J633" s="179"/>
      <c r="K633" s="165" t="s">
        <v>172</v>
      </c>
      <c r="L633" s="166"/>
      <c r="M633" s="131"/>
      <c r="N633" s="165" t="s">
        <v>172</v>
      </c>
      <c r="O633" s="166"/>
      <c r="R633" s="9"/>
      <c r="S633" s="15"/>
      <c r="T633" s="14"/>
      <c r="U633" s="165" t="s">
        <v>172</v>
      </c>
      <c r="V633" s="166"/>
      <c r="W633" s="131"/>
      <c r="X633" s="165" t="s">
        <v>172</v>
      </c>
      <c r="Y633" s="166"/>
      <c r="Z633" s="179"/>
      <c r="AA633" s="165" t="s">
        <v>172</v>
      </c>
      <c r="AB633" s="166"/>
      <c r="AC633" s="131"/>
      <c r="AD633" s="165" t="s">
        <v>172</v>
      </c>
      <c r="AE633" s="166"/>
    </row>
    <row r="634" spans="2:31" ht="17.100000000000001" customHeight="1" x14ac:dyDescent="0.2">
      <c r="B634" s="9"/>
      <c r="C634" s="9" t="s">
        <v>11</v>
      </c>
      <c r="D634" s="4"/>
      <c r="E634" s="167"/>
      <c r="F634" s="168"/>
      <c r="G634" s="131"/>
      <c r="H634" s="167"/>
      <c r="I634" s="168"/>
      <c r="J634" s="179"/>
      <c r="K634" s="167"/>
      <c r="L634" s="168"/>
      <c r="M634" s="131"/>
      <c r="N634" s="167"/>
      <c r="O634" s="168"/>
      <c r="R634" s="9"/>
      <c r="S634" s="9" t="s">
        <v>11</v>
      </c>
      <c r="T634" s="4"/>
      <c r="U634" s="167"/>
      <c r="V634" s="168"/>
      <c r="W634" s="131"/>
      <c r="X634" s="167"/>
      <c r="Y634" s="168"/>
      <c r="Z634" s="179"/>
      <c r="AA634" s="167"/>
      <c r="AB634" s="168"/>
      <c r="AC634" s="131"/>
      <c r="AD634" s="167"/>
      <c r="AE634" s="168"/>
    </row>
    <row r="635" spans="2:31" ht="17.100000000000001" customHeight="1" x14ac:dyDescent="0.2">
      <c r="B635" s="9"/>
      <c r="C635" s="9"/>
      <c r="D635" s="6" t="s">
        <v>3</v>
      </c>
      <c r="E635" s="148"/>
      <c r="F635" s="149"/>
      <c r="G635" s="45"/>
      <c r="H635" s="148"/>
      <c r="I635" s="149"/>
      <c r="J635" s="179"/>
      <c r="K635" s="148"/>
      <c r="L635" s="149"/>
      <c r="M635" s="45"/>
      <c r="N635" s="148"/>
      <c r="O635" s="149"/>
      <c r="R635" s="9"/>
      <c r="S635" s="9"/>
      <c r="T635" s="6" t="s">
        <v>3</v>
      </c>
      <c r="U635" s="148"/>
      <c r="V635" s="149"/>
      <c r="W635" s="45"/>
      <c r="X635" s="148"/>
      <c r="Y635" s="149"/>
      <c r="Z635" s="179"/>
      <c r="AA635" s="148"/>
      <c r="AB635" s="149"/>
      <c r="AC635" s="45"/>
      <c r="AD635" s="148"/>
      <c r="AE635" s="149"/>
    </row>
    <row r="636" spans="2:31" ht="17.100000000000001" customHeight="1" thickBot="1" x14ac:dyDescent="0.25">
      <c r="B636" s="9"/>
      <c r="C636" s="10"/>
      <c r="D636" s="5" t="s">
        <v>4</v>
      </c>
      <c r="E636" s="176"/>
      <c r="F636" s="177"/>
      <c r="G636" s="46"/>
      <c r="H636" s="176"/>
      <c r="I636" s="177"/>
      <c r="J636" s="180"/>
      <c r="K636" s="176"/>
      <c r="L636" s="177"/>
      <c r="M636" s="46"/>
      <c r="N636" s="176"/>
      <c r="O636" s="177"/>
      <c r="R636" s="9"/>
      <c r="S636" s="10"/>
      <c r="T636" s="5" t="s">
        <v>4</v>
      </c>
      <c r="U636" s="176"/>
      <c r="V636" s="177"/>
      <c r="W636" s="46"/>
      <c r="X636" s="176"/>
      <c r="Y636" s="177"/>
      <c r="Z636" s="180"/>
      <c r="AA636" s="176"/>
      <c r="AB636" s="177"/>
      <c r="AC636" s="46"/>
      <c r="AD636" s="176"/>
      <c r="AE636" s="177"/>
    </row>
    <row r="637" spans="2:31" ht="17.100000000000001" customHeight="1" thickBot="1" x14ac:dyDescent="0.25">
      <c r="B637" s="9"/>
      <c r="E637" s="27"/>
      <c r="J637" s="24"/>
      <c r="O637" s="25"/>
      <c r="R637" s="9"/>
      <c r="U637" s="27"/>
      <c r="Z637" s="24"/>
      <c r="AE637" s="25"/>
    </row>
    <row r="638" spans="2:31" ht="17.100000000000001" customHeight="1" x14ac:dyDescent="0.2">
      <c r="B638" s="9"/>
      <c r="C638" s="11">
        <f>SUM(C632+1)</f>
        <v>45288</v>
      </c>
      <c r="D638" s="2" t="s">
        <v>2</v>
      </c>
      <c r="E638" s="146" t="s">
        <v>171</v>
      </c>
      <c r="F638" s="147"/>
      <c r="G638" s="131"/>
      <c r="H638" s="146" t="s">
        <v>171</v>
      </c>
      <c r="I638" s="147"/>
      <c r="J638" s="178"/>
      <c r="K638" s="146" t="s">
        <v>171</v>
      </c>
      <c r="L638" s="147"/>
      <c r="M638" s="131"/>
      <c r="N638" s="146" t="s">
        <v>171</v>
      </c>
      <c r="O638" s="147"/>
      <c r="R638" s="9"/>
      <c r="S638" s="11">
        <f>SUM(S632+1)</f>
        <v>45288</v>
      </c>
      <c r="T638" s="2" t="s">
        <v>2</v>
      </c>
      <c r="U638" s="146" t="s">
        <v>171</v>
      </c>
      <c r="V638" s="147"/>
      <c r="W638" s="131"/>
      <c r="X638" s="146" t="s">
        <v>171</v>
      </c>
      <c r="Y638" s="147"/>
      <c r="Z638" s="178"/>
      <c r="AA638" s="146" t="s">
        <v>171</v>
      </c>
      <c r="AB638" s="147"/>
      <c r="AC638" s="131"/>
      <c r="AD638" s="146" t="s">
        <v>171</v>
      </c>
      <c r="AE638" s="147"/>
    </row>
    <row r="639" spans="2:31" ht="17.100000000000001" customHeight="1" x14ac:dyDescent="0.2">
      <c r="B639" s="9"/>
      <c r="C639" s="15"/>
      <c r="D639" s="14"/>
      <c r="E639" s="165" t="s">
        <v>172</v>
      </c>
      <c r="F639" s="166"/>
      <c r="G639" s="131"/>
      <c r="H639" s="165" t="s">
        <v>172</v>
      </c>
      <c r="I639" s="166"/>
      <c r="J639" s="179"/>
      <c r="K639" s="165" t="s">
        <v>172</v>
      </c>
      <c r="L639" s="166"/>
      <c r="M639" s="131"/>
      <c r="N639" s="165" t="s">
        <v>172</v>
      </c>
      <c r="O639" s="166"/>
      <c r="R639" s="9"/>
      <c r="S639" s="15"/>
      <c r="T639" s="14"/>
      <c r="U639" s="165" t="s">
        <v>172</v>
      </c>
      <c r="V639" s="166"/>
      <c r="W639" s="131"/>
      <c r="X639" s="165" t="s">
        <v>172</v>
      </c>
      <c r="Y639" s="166"/>
      <c r="Z639" s="179"/>
      <c r="AA639" s="165" t="s">
        <v>172</v>
      </c>
      <c r="AB639" s="166"/>
      <c r="AC639" s="131"/>
      <c r="AD639" s="165" t="s">
        <v>172</v>
      </c>
      <c r="AE639" s="166"/>
    </row>
    <row r="640" spans="2:31" ht="17.100000000000001" customHeight="1" x14ac:dyDescent="0.2">
      <c r="B640" s="9"/>
      <c r="C640" s="9" t="s">
        <v>12</v>
      </c>
      <c r="D640" s="4"/>
      <c r="E640" s="167"/>
      <c r="F640" s="168"/>
      <c r="G640" s="131"/>
      <c r="H640" s="167"/>
      <c r="I640" s="168"/>
      <c r="J640" s="179"/>
      <c r="K640" s="167"/>
      <c r="L640" s="168"/>
      <c r="M640" s="131"/>
      <c r="N640" s="167"/>
      <c r="O640" s="168"/>
      <c r="R640" s="9"/>
      <c r="S640" s="9" t="s">
        <v>12</v>
      </c>
      <c r="T640" s="4"/>
      <c r="U640" s="167"/>
      <c r="V640" s="168"/>
      <c r="W640" s="131"/>
      <c r="X640" s="167"/>
      <c r="Y640" s="168"/>
      <c r="Z640" s="179"/>
      <c r="AA640" s="167"/>
      <c r="AB640" s="168"/>
      <c r="AC640" s="131"/>
      <c r="AD640" s="167"/>
      <c r="AE640" s="168"/>
    </row>
    <row r="641" spans="2:31" ht="17.100000000000001" customHeight="1" x14ac:dyDescent="0.2">
      <c r="B641" s="9"/>
      <c r="C641" s="9"/>
      <c r="D641" s="6" t="s">
        <v>3</v>
      </c>
      <c r="E641" s="148"/>
      <c r="F641" s="149"/>
      <c r="G641" s="45"/>
      <c r="H641" s="148"/>
      <c r="I641" s="149"/>
      <c r="J641" s="179"/>
      <c r="K641" s="148"/>
      <c r="L641" s="149"/>
      <c r="M641" s="45"/>
      <c r="N641" s="148"/>
      <c r="O641" s="149"/>
      <c r="R641" s="9"/>
      <c r="S641" s="9"/>
      <c r="T641" s="6" t="s">
        <v>3</v>
      </c>
      <c r="U641" s="148"/>
      <c r="V641" s="149"/>
      <c r="W641" s="45"/>
      <c r="X641" s="148"/>
      <c r="Y641" s="149"/>
      <c r="Z641" s="179"/>
      <c r="AA641" s="148"/>
      <c r="AB641" s="149"/>
      <c r="AC641" s="45"/>
      <c r="AD641" s="148"/>
      <c r="AE641" s="149"/>
    </row>
    <row r="642" spans="2:31" ht="17.100000000000001" customHeight="1" thickBot="1" x14ac:dyDescent="0.25">
      <c r="B642" s="9"/>
      <c r="C642" s="10"/>
      <c r="D642" s="3" t="s">
        <v>4</v>
      </c>
      <c r="E642" s="176"/>
      <c r="F642" s="177"/>
      <c r="G642" s="46"/>
      <c r="H642" s="176"/>
      <c r="I642" s="177"/>
      <c r="J642" s="180"/>
      <c r="K642" s="176"/>
      <c r="L642" s="177"/>
      <c r="M642" s="46"/>
      <c r="N642" s="176"/>
      <c r="O642" s="177"/>
      <c r="R642" s="9"/>
      <c r="S642" s="10"/>
      <c r="T642" s="3" t="s">
        <v>4</v>
      </c>
      <c r="U642" s="176"/>
      <c r="V642" s="177"/>
      <c r="W642" s="46"/>
      <c r="X642" s="176"/>
      <c r="Y642" s="177"/>
      <c r="Z642" s="180"/>
      <c r="AA642" s="176"/>
      <c r="AB642" s="177"/>
      <c r="AC642" s="46"/>
      <c r="AD642" s="176"/>
      <c r="AE642" s="177"/>
    </row>
    <row r="643" spans="2:31" ht="17.100000000000001" customHeight="1" thickBot="1" x14ac:dyDescent="0.25">
      <c r="B643" s="9"/>
      <c r="E643" s="27"/>
      <c r="J643" s="28"/>
      <c r="O643" s="25"/>
      <c r="R643" s="9"/>
      <c r="U643" s="27"/>
      <c r="Z643" s="28"/>
      <c r="AE643" s="25"/>
    </row>
    <row r="644" spans="2:31" ht="17.100000000000001" customHeight="1" x14ac:dyDescent="0.2">
      <c r="B644" s="9"/>
      <c r="C644" s="11">
        <f>SUM(C638+1)</f>
        <v>45289</v>
      </c>
      <c r="D644" s="2" t="s">
        <v>2</v>
      </c>
      <c r="E644" s="146" t="s">
        <v>171</v>
      </c>
      <c r="F644" s="147"/>
      <c r="G644" s="131"/>
      <c r="H644" s="146" t="s">
        <v>171</v>
      </c>
      <c r="I644" s="147"/>
      <c r="J644" s="178"/>
      <c r="K644" s="146" t="s">
        <v>171</v>
      </c>
      <c r="L644" s="147"/>
      <c r="M644" s="131"/>
      <c r="N644" s="146" t="s">
        <v>171</v>
      </c>
      <c r="O644" s="147"/>
      <c r="R644" s="9"/>
      <c r="S644" s="11">
        <f>SUM(S638+1)</f>
        <v>45289</v>
      </c>
      <c r="T644" s="2" t="s">
        <v>2</v>
      </c>
      <c r="U644" s="146" t="s">
        <v>171</v>
      </c>
      <c r="V644" s="147"/>
      <c r="W644" s="131"/>
      <c r="X644" s="146" t="s">
        <v>171</v>
      </c>
      <c r="Y644" s="147"/>
      <c r="Z644" s="178"/>
      <c r="AA644" s="146" t="s">
        <v>171</v>
      </c>
      <c r="AB644" s="147"/>
      <c r="AC644" s="131"/>
      <c r="AD644" s="146" t="s">
        <v>171</v>
      </c>
      <c r="AE644" s="147"/>
    </row>
    <row r="645" spans="2:31" ht="17.100000000000001" customHeight="1" x14ac:dyDescent="0.2">
      <c r="B645" s="9"/>
      <c r="C645" s="15"/>
      <c r="D645" s="14"/>
      <c r="E645" s="165" t="s">
        <v>172</v>
      </c>
      <c r="F645" s="166"/>
      <c r="G645" s="131"/>
      <c r="H645" s="165" t="s">
        <v>172</v>
      </c>
      <c r="I645" s="166"/>
      <c r="J645" s="179"/>
      <c r="K645" s="165" t="s">
        <v>172</v>
      </c>
      <c r="L645" s="166"/>
      <c r="M645" s="131"/>
      <c r="N645" s="165" t="s">
        <v>172</v>
      </c>
      <c r="O645" s="166"/>
      <c r="R645" s="9"/>
      <c r="S645" s="15"/>
      <c r="T645" s="14"/>
      <c r="U645" s="165" t="s">
        <v>172</v>
      </c>
      <c r="V645" s="166"/>
      <c r="W645" s="131"/>
      <c r="X645" s="165" t="s">
        <v>172</v>
      </c>
      <c r="Y645" s="166"/>
      <c r="Z645" s="179"/>
      <c r="AA645" s="165" t="s">
        <v>172</v>
      </c>
      <c r="AB645" s="166"/>
      <c r="AC645" s="131"/>
      <c r="AD645" s="165" t="s">
        <v>172</v>
      </c>
      <c r="AE645" s="166"/>
    </row>
    <row r="646" spans="2:31" ht="17.100000000000001" customHeight="1" x14ac:dyDescent="0.2">
      <c r="B646" s="9"/>
      <c r="C646" s="9" t="s">
        <v>13</v>
      </c>
      <c r="D646" s="4"/>
      <c r="E646" s="167"/>
      <c r="F646" s="168"/>
      <c r="G646" s="131"/>
      <c r="H646" s="167"/>
      <c r="I646" s="168"/>
      <c r="J646" s="179"/>
      <c r="K646" s="167"/>
      <c r="L646" s="168"/>
      <c r="M646" s="131"/>
      <c r="N646" s="167"/>
      <c r="O646" s="168"/>
      <c r="R646" s="9"/>
      <c r="S646" s="9" t="s">
        <v>13</v>
      </c>
      <c r="T646" s="4"/>
      <c r="U646" s="167"/>
      <c r="V646" s="168"/>
      <c r="W646" s="131"/>
      <c r="X646" s="167"/>
      <c r="Y646" s="168"/>
      <c r="Z646" s="179"/>
      <c r="AA646" s="167"/>
      <c r="AB646" s="168"/>
      <c r="AC646" s="131"/>
      <c r="AD646" s="167"/>
      <c r="AE646" s="168"/>
    </row>
    <row r="647" spans="2:31" ht="17.100000000000001" customHeight="1" x14ac:dyDescent="0.2">
      <c r="B647" s="9"/>
      <c r="C647" s="9"/>
      <c r="D647" s="6" t="s">
        <v>3</v>
      </c>
      <c r="E647" s="148"/>
      <c r="F647" s="149"/>
      <c r="G647" s="45"/>
      <c r="H647" s="148"/>
      <c r="I647" s="149"/>
      <c r="J647" s="179"/>
      <c r="K647" s="148"/>
      <c r="L647" s="149"/>
      <c r="M647" s="45"/>
      <c r="N647" s="148"/>
      <c r="O647" s="149"/>
      <c r="R647" s="9"/>
      <c r="S647" s="9"/>
      <c r="T647" s="6" t="s">
        <v>3</v>
      </c>
      <c r="U647" s="148"/>
      <c r="V647" s="149"/>
      <c r="W647" s="45"/>
      <c r="X647" s="148"/>
      <c r="Y647" s="149"/>
      <c r="Z647" s="179"/>
      <c r="AA647" s="148"/>
      <c r="AB647" s="149"/>
      <c r="AC647" s="45"/>
      <c r="AD647" s="148"/>
      <c r="AE647" s="149"/>
    </row>
    <row r="648" spans="2:31" ht="17.100000000000001" customHeight="1" thickBot="1" x14ac:dyDescent="0.25">
      <c r="B648" s="10"/>
      <c r="C648" s="10"/>
      <c r="D648" s="5" t="s">
        <v>4</v>
      </c>
      <c r="E648" s="176"/>
      <c r="F648" s="177"/>
      <c r="G648" s="46"/>
      <c r="H648" s="176"/>
      <c r="I648" s="177"/>
      <c r="J648" s="180"/>
      <c r="K648" s="176"/>
      <c r="L648" s="177"/>
      <c r="M648" s="46"/>
      <c r="N648" s="176"/>
      <c r="O648" s="177"/>
      <c r="R648" s="10"/>
      <c r="S648" s="10"/>
      <c r="T648" s="5" t="s">
        <v>4</v>
      </c>
      <c r="U648" s="176"/>
      <c r="V648" s="177"/>
      <c r="W648" s="46"/>
      <c r="X648" s="176"/>
      <c r="Y648" s="177"/>
      <c r="Z648" s="180"/>
      <c r="AA648" s="176"/>
      <c r="AB648" s="177"/>
      <c r="AC648" s="46"/>
      <c r="AD648" s="176"/>
      <c r="AE648" s="177"/>
    </row>
    <row r="649" spans="2:31" ht="17.100000000000001" customHeight="1" x14ac:dyDescent="0.2">
      <c r="B649" t="s">
        <v>14</v>
      </c>
      <c r="K649" s="185"/>
      <c r="L649" s="185"/>
      <c r="M649" s="185"/>
      <c r="N649" s="185"/>
      <c r="R649" t="s">
        <v>14</v>
      </c>
      <c r="AA649" s="185"/>
      <c r="AB649" s="185"/>
      <c r="AC649" s="74"/>
      <c r="AD649" s="74"/>
    </row>
    <row r="650" spans="2:31" ht="17.100000000000001" customHeight="1" x14ac:dyDescent="0.2">
      <c r="K650" s="184"/>
      <c r="L650" s="184"/>
      <c r="AA650" s="184"/>
      <c r="AB650" s="184"/>
    </row>
    <row r="651" spans="2:31" ht="17.100000000000001" customHeight="1" x14ac:dyDescent="0.25">
      <c r="B651" s="13"/>
      <c r="C651" s="181" t="str">
        <f>C617</f>
        <v xml:space="preserve">HT22 Oftalmologi för sjusköterskor </v>
      </c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  <c r="O651" s="181"/>
      <c r="R651" s="13"/>
      <c r="S651" s="181" t="str">
        <f>S617</f>
        <v xml:space="preserve">HT22 Oftalmologi för sjusköterskor </v>
      </c>
      <c r="T651" s="181"/>
      <c r="U651" s="181"/>
      <c r="V651" s="181"/>
      <c r="W651" s="181"/>
      <c r="X651" s="181"/>
      <c r="Y651" s="181"/>
      <c r="Z651" s="181"/>
      <c r="AA651" s="181"/>
      <c r="AB651" s="181"/>
      <c r="AC651" s="181"/>
      <c r="AD651" s="181"/>
      <c r="AE651" s="181"/>
    </row>
    <row r="652" spans="2:31" ht="17.100000000000001" customHeight="1" thickBot="1" x14ac:dyDescent="0.25">
      <c r="B652" s="1"/>
      <c r="C652" s="1"/>
      <c r="D652" s="16"/>
      <c r="E652" s="19"/>
      <c r="F652" s="19"/>
      <c r="G652" s="31"/>
      <c r="H652" s="31"/>
      <c r="I652" s="31"/>
      <c r="J652" s="20"/>
      <c r="K652" s="31"/>
      <c r="L652" s="31"/>
      <c r="M652" s="31"/>
      <c r="N652" s="31"/>
      <c r="O652" s="31"/>
      <c r="R652" s="1"/>
      <c r="S652" s="1"/>
      <c r="T652" s="16"/>
      <c r="U652" s="19"/>
      <c r="V652" s="19"/>
      <c r="W652" s="31"/>
      <c r="X652" s="31"/>
      <c r="Y652" s="31"/>
      <c r="Z652" s="20"/>
      <c r="AA652" s="31"/>
      <c r="AB652" s="31"/>
      <c r="AC652" s="31"/>
      <c r="AD652" s="31"/>
      <c r="AE652" s="31"/>
    </row>
    <row r="653" spans="2:31" ht="17.100000000000001" customHeight="1" thickBot="1" x14ac:dyDescent="0.25">
      <c r="B653" s="7" t="s">
        <v>0</v>
      </c>
      <c r="C653" s="12" t="s">
        <v>1</v>
      </c>
      <c r="D653" s="12"/>
      <c r="E653" s="138" t="s">
        <v>16</v>
      </c>
      <c r="F653" s="139"/>
      <c r="G653" s="44"/>
      <c r="H653" s="138" t="s">
        <v>17</v>
      </c>
      <c r="I653" s="139"/>
      <c r="J653" s="59"/>
      <c r="K653" s="138" t="s">
        <v>18</v>
      </c>
      <c r="L653" s="139"/>
      <c r="M653" s="44"/>
      <c r="N653" s="138" t="s">
        <v>19</v>
      </c>
      <c r="O653" s="139"/>
      <c r="R653" s="7" t="s">
        <v>0</v>
      </c>
      <c r="S653" s="12" t="s">
        <v>1</v>
      </c>
      <c r="T653" s="12"/>
      <c r="U653" s="138" t="s">
        <v>16</v>
      </c>
      <c r="V653" s="139"/>
      <c r="W653" s="44"/>
      <c r="X653" s="138" t="s">
        <v>17</v>
      </c>
      <c r="Y653" s="139"/>
      <c r="Z653" s="59"/>
      <c r="AA653" s="138" t="s">
        <v>18</v>
      </c>
      <c r="AB653" s="139"/>
      <c r="AC653" s="44"/>
      <c r="AD653" s="138" t="s">
        <v>19</v>
      </c>
      <c r="AE653" s="139"/>
    </row>
    <row r="654" spans="2:31" ht="17.100000000000001" customHeight="1" x14ac:dyDescent="0.2">
      <c r="B654" s="8" t="s">
        <v>5</v>
      </c>
      <c r="C654" s="11">
        <f>SUM(C644+3)</f>
        <v>45292</v>
      </c>
      <c r="D654" s="2" t="s">
        <v>2</v>
      </c>
      <c r="E654" s="269"/>
      <c r="F654" s="270"/>
      <c r="G654" s="134"/>
      <c r="H654" s="269"/>
      <c r="I654" s="270"/>
      <c r="J654" s="277"/>
      <c r="K654" s="269"/>
      <c r="L654" s="270"/>
      <c r="M654" s="134"/>
      <c r="N654" s="269"/>
      <c r="O654" s="270"/>
      <c r="R654" s="8" t="s">
        <v>5</v>
      </c>
      <c r="S654" s="11">
        <f>SUM(S644+3)</f>
        <v>45292</v>
      </c>
      <c r="T654" s="2" t="s">
        <v>2</v>
      </c>
      <c r="U654" s="269"/>
      <c r="V654" s="270"/>
      <c r="W654" s="134"/>
      <c r="X654" s="269"/>
      <c r="Y654" s="270"/>
      <c r="Z654" s="277"/>
      <c r="AA654" s="269"/>
      <c r="AB654" s="270"/>
      <c r="AC654" s="134"/>
      <c r="AD654" s="269"/>
      <c r="AE654" s="270"/>
    </row>
    <row r="655" spans="2:31" ht="17.100000000000001" customHeight="1" x14ac:dyDescent="0.2">
      <c r="B655" s="9">
        <v>1</v>
      </c>
      <c r="C655" s="15"/>
      <c r="D655" s="14"/>
      <c r="E655" s="263" t="s">
        <v>196</v>
      </c>
      <c r="F655" s="264"/>
      <c r="G655" s="135"/>
      <c r="H655" s="263" t="s">
        <v>196</v>
      </c>
      <c r="I655" s="264"/>
      <c r="J655" s="278"/>
      <c r="K655" s="263" t="s">
        <v>196</v>
      </c>
      <c r="L655" s="264"/>
      <c r="M655" s="135"/>
      <c r="N655" s="263" t="s">
        <v>196</v>
      </c>
      <c r="O655" s="264"/>
      <c r="R655" s="9">
        <v>1</v>
      </c>
      <c r="S655" s="15"/>
      <c r="T655" s="14"/>
      <c r="U655" s="263" t="s">
        <v>196</v>
      </c>
      <c r="V655" s="264"/>
      <c r="W655" s="135"/>
      <c r="X655" s="263" t="s">
        <v>196</v>
      </c>
      <c r="Y655" s="264"/>
      <c r="Z655" s="278"/>
      <c r="AA655" s="263" t="s">
        <v>196</v>
      </c>
      <c r="AB655" s="264"/>
      <c r="AC655" s="135"/>
      <c r="AD655" s="263" t="s">
        <v>196</v>
      </c>
      <c r="AE655" s="264"/>
    </row>
    <row r="656" spans="2:31" ht="17.100000000000001" customHeight="1" x14ac:dyDescent="0.2">
      <c r="B656" s="9"/>
      <c r="C656" s="9" t="s">
        <v>8</v>
      </c>
      <c r="D656" s="4"/>
      <c r="E656" s="265"/>
      <c r="F656" s="266"/>
      <c r="G656" s="136"/>
      <c r="H656" s="265"/>
      <c r="I656" s="266"/>
      <c r="J656" s="278"/>
      <c r="K656" s="265"/>
      <c r="L656" s="266"/>
      <c r="M656" s="136"/>
      <c r="N656" s="265"/>
      <c r="O656" s="266"/>
      <c r="R656" s="9"/>
      <c r="S656" s="9" t="s">
        <v>8</v>
      </c>
      <c r="T656" s="4"/>
      <c r="U656" s="265"/>
      <c r="V656" s="266"/>
      <c r="W656" s="136"/>
      <c r="X656" s="265"/>
      <c r="Y656" s="266"/>
      <c r="Z656" s="278"/>
      <c r="AA656" s="265"/>
      <c r="AB656" s="266"/>
      <c r="AC656" s="136"/>
      <c r="AD656" s="265"/>
      <c r="AE656" s="266"/>
    </row>
    <row r="657" spans="2:31" ht="17.100000000000001" customHeight="1" x14ac:dyDescent="0.2">
      <c r="B657" s="9" t="s">
        <v>6</v>
      </c>
      <c r="C657" s="9"/>
      <c r="D657" s="6" t="s">
        <v>3</v>
      </c>
      <c r="E657" s="169"/>
      <c r="F657" s="170"/>
      <c r="G657" s="136"/>
      <c r="H657" s="169"/>
      <c r="I657" s="170"/>
      <c r="J657" s="278"/>
      <c r="K657" s="169"/>
      <c r="L657" s="170"/>
      <c r="M657" s="136"/>
      <c r="N657" s="169"/>
      <c r="O657" s="170"/>
      <c r="R657" s="9" t="s">
        <v>6</v>
      </c>
      <c r="S657" s="9"/>
      <c r="T657" s="6" t="s">
        <v>3</v>
      </c>
      <c r="U657" s="169"/>
      <c r="V657" s="170"/>
      <c r="W657" s="136"/>
      <c r="X657" s="169"/>
      <c r="Y657" s="170"/>
      <c r="Z657" s="278"/>
      <c r="AA657" s="169"/>
      <c r="AB657" s="170"/>
      <c r="AC657" s="136"/>
      <c r="AD657" s="169"/>
      <c r="AE657" s="170"/>
    </row>
    <row r="658" spans="2:31" ht="17.100000000000001" customHeight="1" thickBot="1" x14ac:dyDescent="0.25">
      <c r="B658" s="9">
        <f>SUM(B624)</f>
        <v>1</v>
      </c>
      <c r="C658" s="10"/>
      <c r="D658" s="5" t="s">
        <v>4</v>
      </c>
      <c r="E658" s="257"/>
      <c r="F658" s="258"/>
      <c r="G658" s="137"/>
      <c r="H658" s="257"/>
      <c r="I658" s="258"/>
      <c r="J658" s="279"/>
      <c r="K658" s="257"/>
      <c r="L658" s="258"/>
      <c r="M658" s="137"/>
      <c r="N658" s="257"/>
      <c r="O658" s="258"/>
      <c r="R658" s="9">
        <f>SUM(R624)</f>
        <v>1</v>
      </c>
      <c r="S658" s="10"/>
      <c r="T658" s="5" t="s">
        <v>4</v>
      </c>
      <c r="U658" s="257"/>
      <c r="V658" s="258"/>
      <c r="W658" s="137"/>
      <c r="X658" s="257"/>
      <c r="Y658" s="258"/>
      <c r="Z658" s="279"/>
      <c r="AA658" s="257"/>
      <c r="AB658" s="258"/>
      <c r="AC658" s="137"/>
      <c r="AD658" s="257"/>
      <c r="AE658" s="258"/>
    </row>
    <row r="659" spans="2:31" ht="17.100000000000001" customHeight="1" thickBot="1" x14ac:dyDescent="0.25">
      <c r="B659" s="9" t="s">
        <v>9</v>
      </c>
      <c r="E659" s="27"/>
      <c r="J659" s="24"/>
      <c r="N659" s="63"/>
      <c r="O659" s="65"/>
      <c r="R659" s="9" t="s">
        <v>9</v>
      </c>
      <c r="U659" s="27"/>
      <c r="Z659" s="24"/>
      <c r="AD659" s="63"/>
      <c r="AE659" s="65"/>
    </row>
    <row r="660" spans="2:31" ht="17.100000000000001" customHeight="1" x14ac:dyDescent="0.2">
      <c r="B660" s="9">
        <f>SUM(B626+1)</f>
        <v>20</v>
      </c>
      <c r="C660" s="11">
        <f>SUM(C654+1)</f>
        <v>45293</v>
      </c>
      <c r="D660" s="2" t="s">
        <v>2</v>
      </c>
      <c r="E660" s="146" t="s">
        <v>174</v>
      </c>
      <c r="F660" s="147"/>
      <c r="G660" s="60"/>
      <c r="H660" s="146" t="s">
        <v>174</v>
      </c>
      <c r="I660" s="147"/>
      <c r="J660" s="178"/>
      <c r="K660" s="146" t="s">
        <v>174</v>
      </c>
      <c r="L660" s="147"/>
      <c r="M660" s="60"/>
      <c r="N660" s="146" t="s">
        <v>174</v>
      </c>
      <c r="O660" s="147"/>
      <c r="R660" s="9">
        <f>SUM(R626+1)</f>
        <v>19</v>
      </c>
      <c r="S660" s="11">
        <f>SUM(S654+1)</f>
        <v>45293</v>
      </c>
      <c r="T660" s="2" t="s">
        <v>2</v>
      </c>
      <c r="U660" s="146" t="s">
        <v>174</v>
      </c>
      <c r="V660" s="147"/>
      <c r="W660" s="60"/>
      <c r="X660" s="146" t="s">
        <v>174</v>
      </c>
      <c r="Y660" s="147"/>
      <c r="Z660" s="178"/>
      <c r="AA660" s="146" t="s">
        <v>174</v>
      </c>
      <c r="AB660" s="147"/>
      <c r="AC660" s="60"/>
      <c r="AD660" s="146" t="s">
        <v>174</v>
      </c>
      <c r="AE660" s="147"/>
    </row>
    <row r="661" spans="2:31" ht="17.100000000000001" customHeight="1" x14ac:dyDescent="0.2">
      <c r="B661" s="9"/>
      <c r="C661" s="15"/>
      <c r="D661" s="14"/>
      <c r="E661" s="165" t="s">
        <v>175</v>
      </c>
      <c r="F661" s="166"/>
      <c r="G661" s="29"/>
      <c r="H661" s="165" t="s">
        <v>175</v>
      </c>
      <c r="I661" s="166"/>
      <c r="J661" s="179"/>
      <c r="K661" s="165" t="s">
        <v>175</v>
      </c>
      <c r="L661" s="166"/>
      <c r="M661" s="29"/>
      <c r="N661" s="165" t="s">
        <v>175</v>
      </c>
      <c r="O661" s="166"/>
      <c r="R661" s="9"/>
      <c r="S661" s="15"/>
      <c r="T661" s="14"/>
      <c r="U661" s="165" t="s">
        <v>175</v>
      </c>
      <c r="V661" s="166"/>
      <c r="W661" s="29"/>
      <c r="X661" s="165" t="s">
        <v>175</v>
      </c>
      <c r="Y661" s="166"/>
      <c r="Z661" s="179"/>
      <c r="AA661" s="165" t="s">
        <v>175</v>
      </c>
      <c r="AB661" s="166"/>
      <c r="AC661" s="29"/>
      <c r="AD661" s="165" t="s">
        <v>175</v>
      </c>
      <c r="AE661" s="166"/>
    </row>
    <row r="662" spans="2:31" ht="17.100000000000001" customHeight="1" x14ac:dyDescent="0.2">
      <c r="B662" s="9" t="s">
        <v>7</v>
      </c>
      <c r="C662" s="9" t="s">
        <v>10</v>
      </c>
      <c r="D662" s="4"/>
      <c r="E662" s="167"/>
      <c r="F662" s="168"/>
      <c r="G662" s="30"/>
      <c r="H662" s="167"/>
      <c r="I662" s="168"/>
      <c r="J662" s="179"/>
      <c r="K662" s="167"/>
      <c r="L662" s="168"/>
      <c r="M662" s="30"/>
      <c r="N662" s="167"/>
      <c r="O662" s="168"/>
      <c r="R662" s="9" t="s">
        <v>7</v>
      </c>
      <c r="S662" s="9" t="s">
        <v>10</v>
      </c>
      <c r="T662" s="4"/>
      <c r="U662" s="167"/>
      <c r="V662" s="168"/>
      <c r="W662" s="30"/>
      <c r="X662" s="167"/>
      <c r="Y662" s="168"/>
      <c r="Z662" s="179"/>
      <c r="AA662" s="167"/>
      <c r="AB662" s="168"/>
      <c r="AC662" s="30"/>
      <c r="AD662" s="167"/>
      <c r="AE662" s="168"/>
    </row>
    <row r="663" spans="2:31" ht="17.100000000000001" customHeight="1" x14ac:dyDescent="0.2">
      <c r="B663" s="9">
        <f>SUM(B629+1)</f>
        <v>20</v>
      </c>
      <c r="C663" s="9"/>
      <c r="D663" s="6" t="s">
        <v>3</v>
      </c>
      <c r="E663" s="186"/>
      <c r="F663" s="187"/>
      <c r="G663" s="30"/>
      <c r="H663" s="186"/>
      <c r="I663" s="187"/>
      <c r="J663" s="179"/>
      <c r="K663" s="186"/>
      <c r="L663" s="187"/>
      <c r="M663" s="30"/>
      <c r="N663" s="186"/>
      <c r="O663" s="187"/>
      <c r="R663" s="9">
        <f>SUM(R629+1)</f>
        <v>19</v>
      </c>
      <c r="S663" s="9"/>
      <c r="T663" s="6" t="s">
        <v>3</v>
      </c>
      <c r="U663" s="186"/>
      <c r="V663" s="187"/>
      <c r="W663" s="30"/>
      <c r="X663" s="186"/>
      <c r="Y663" s="187"/>
      <c r="Z663" s="179"/>
      <c r="AA663" s="186"/>
      <c r="AB663" s="187"/>
      <c r="AC663" s="30"/>
      <c r="AD663" s="186"/>
      <c r="AE663" s="187"/>
    </row>
    <row r="664" spans="2:31" ht="16.5" customHeight="1" thickBot="1" x14ac:dyDescent="0.25">
      <c r="B664" s="9"/>
      <c r="C664" s="10"/>
      <c r="D664" s="5" t="s">
        <v>4</v>
      </c>
      <c r="E664" s="150" t="s">
        <v>51</v>
      </c>
      <c r="F664" s="151"/>
      <c r="G664" s="61"/>
      <c r="H664" s="150" t="s">
        <v>51</v>
      </c>
      <c r="I664" s="151"/>
      <c r="J664" s="180"/>
      <c r="K664" s="150" t="s">
        <v>51</v>
      </c>
      <c r="L664" s="151"/>
      <c r="M664" s="61"/>
      <c r="N664" s="150" t="s">
        <v>51</v>
      </c>
      <c r="O664" s="151"/>
      <c r="R664" s="9"/>
      <c r="S664" s="10"/>
      <c r="T664" s="5" t="s">
        <v>4</v>
      </c>
      <c r="U664" s="150" t="s">
        <v>51</v>
      </c>
      <c r="V664" s="151"/>
      <c r="W664" s="61"/>
      <c r="X664" s="150" t="s">
        <v>51</v>
      </c>
      <c r="Y664" s="151"/>
      <c r="Z664" s="180"/>
      <c r="AA664" s="150" t="s">
        <v>51</v>
      </c>
      <c r="AB664" s="151"/>
      <c r="AC664" s="61"/>
      <c r="AD664" s="150" t="s">
        <v>51</v>
      </c>
      <c r="AE664" s="151"/>
    </row>
    <row r="665" spans="2:31" ht="17.100000000000001" customHeight="1" thickBot="1" x14ac:dyDescent="0.25">
      <c r="B665" s="9"/>
      <c r="E665" s="27"/>
      <c r="J665" s="24"/>
      <c r="O665" s="25"/>
      <c r="R665" s="9"/>
      <c r="U665" s="27"/>
      <c r="Z665" s="24"/>
      <c r="AE665" s="25"/>
    </row>
    <row r="666" spans="2:31" ht="17.100000000000001" customHeight="1" x14ac:dyDescent="0.2">
      <c r="B666" s="9"/>
      <c r="C666" s="11">
        <f>SUM(C660+1)</f>
        <v>45294</v>
      </c>
      <c r="D666" s="2" t="s">
        <v>2</v>
      </c>
      <c r="E666" s="146" t="s">
        <v>174</v>
      </c>
      <c r="F666" s="147"/>
      <c r="G666" s="60"/>
      <c r="H666" s="146" t="s">
        <v>174</v>
      </c>
      <c r="I666" s="147"/>
      <c r="J666" s="67"/>
      <c r="K666" s="146" t="s">
        <v>174</v>
      </c>
      <c r="L666" s="147"/>
      <c r="M666" s="60"/>
      <c r="N666" s="146" t="s">
        <v>174</v>
      </c>
      <c r="O666" s="147"/>
      <c r="R666" s="9"/>
      <c r="S666" s="11">
        <f>SUM(S660+1)</f>
        <v>45294</v>
      </c>
      <c r="T666" s="2" t="s">
        <v>2</v>
      </c>
      <c r="U666" s="146" t="s">
        <v>174</v>
      </c>
      <c r="V666" s="147"/>
      <c r="W666" s="60"/>
      <c r="X666" s="146" t="s">
        <v>174</v>
      </c>
      <c r="Y666" s="147"/>
      <c r="Z666" s="67"/>
      <c r="AA666" s="146" t="s">
        <v>174</v>
      </c>
      <c r="AB666" s="147"/>
      <c r="AC666" s="60"/>
      <c r="AD666" s="146" t="s">
        <v>174</v>
      </c>
      <c r="AE666" s="147"/>
    </row>
    <row r="667" spans="2:31" ht="17.100000000000001" customHeight="1" x14ac:dyDescent="0.2">
      <c r="B667" s="9"/>
      <c r="C667" s="15"/>
      <c r="D667" s="14"/>
      <c r="E667" s="165" t="s">
        <v>175</v>
      </c>
      <c r="F667" s="166"/>
      <c r="G667" s="29"/>
      <c r="H667" s="165" t="s">
        <v>175</v>
      </c>
      <c r="I667" s="166"/>
      <c r="J667" s="67"/>
      <c r="K667" s="165" t="s">
        <v>175</v>
      </c>
      <c r="L667" s="166"/>
      <c r="M667" s="29"/>
      <c r="N667" s="165" t="s">
        <v>175</v>
      </c>
      <c r="O667" s="166"/>
      <c r="R667" s="9"/>
      <c r="S667" s="15"/>
      <c r="T667" s="14"/>
      <c r="U667" s="165" t="s">
        <v>175</v>
      </c>
      <c r="V667" s="166"/>
      <c r="W667" s="29"/>
      <c r="X667" s="165" t="s">
        <v>175</v>
      </c>
      <c r="Y667" s="166"/>
      <c r="Z667" s="67"/>
      <c r="AA667" s="165" t="s">
        <v>175</v>
      </c>
      <c r="AB667" s="166"/>
      <c r="AC667" s="29"/>
      <c r="AD667" s="165" t="s">
        <v>175</v>
      </c>
      <c r="AE667" s="166"/>
    </row>
    <row r="668" spans="2:31" ht="17.100000000000001" customHeight="1" x14ac:dyDescent="0.2">
      <c r="B668" s="9"/>
      <c r="C668" s="9" t="s">
        <v>11</v>
      </c>
      <c r="D668" s="4"/>
      <c r="E668" s="167"/>
      <c r="F668" s="168"/>
      <c r="G668" s="30"/>
      <c r="H668" s="167"/>
      <c r="I668" s="168"/>
      <c r="J668" s="67"/>
      <c r="K668" s="167"/>
      <c r="L668" s="168"/>
      <c r="M668" s="30"/>
      <c r="N668" s="167"/>
      <c r="O668" s="168"/>
      <c r="R668" s="9"/>
      <c r="S668" s="9" t="s">
        <v>11</v>
      </c>
      <c r="T668" s="4"/>
      <c r="U668" s="167"/>
      <c r="V668" s="168"/>
      <c r="W668" s="30"/>
      <c r="X668" s="167"/>
      <c r="Y668" s="168"/>
      <c r="Z668" s="67"/>
      <c r="AA668" s="167"/>
      <c r="AB668" s="168"/>
      <c r="AC668" s="30"/>
      <c r="AD668" s="167"/>
      <c r="AE668" s="168"/>
    </row>
    <row r="669" spans="2:31" ht="17.100000000000001" customHeight="1" x14ac:dyDescent="0.2">
      <c r="B669" s="9"/>
      <c r="C669" s="9"/>
      <c r="D669" s="6" t="s">
        <v>3</v>
      </c>
      <c r="E669" s="186"/>
      <c r="F669" s="187"/>
      <c r="G669" s="45"/>
      <c r="H669" s="186"/>
      <c r="I669" s="187"/>
      <c r="J669" s="67"/>
      <c r="K669" s="186"/>
      <c r="L669" s="187"/>
      <c r="M669" s="45"/>
      <c r="N669" s="186"/>
      <c r="O669" s="187"/>
      <c r="R669" s="9"/>
      <c r="S669" s="9"/>
      <c r="T669" s="6" t="s">
        <v>3</v>
      </c>
      <c r="U669" s="186"/>
      <c r="V669" s="187"/>
      <c r="W669" s="45"/>
      <c r="X669" s="186"/>
      <c r="Y669" s="187"/>
      <c r="Z669" s="67"/>
      <c r="AA669" s="186"/>
      <c r="AB669" s="187"/>
      <c r="AC669" s="45"/>
      <c r="AD669" s="186"/>
      <c r="AE669" s="187"/>
    </row>
    <row r="670" spans="2:31" ht="17.100000000000001" customHeight="1" thickBot="1" x14ac:dyDescent="0.25">
      <c r="B670" s="9"/>
      <c r="C670" s="10"/>
      <c r="D670" s="5" t="s">
        <v>4</v>
      </c>
      <c r="E670" s="150" t="s">
        <v>51</v>
      </c>
      <c r="F670" s="151"/>
      <c r="G670" s="46"/>
      <c r="H670" s="150" t="s">
        <v>51</v>
      </c>
      <c r="I670" s="151"/>
      <c r="J670" s="68"/>
      <c r="K670" s="150" t="s">
        <v>51</v>
      </c>
      <c r="L670" s="151"/>
      <c r="M670" s="46"/>
      <c r="N670" s="150" t="s">
        <v>51</v>
      </c>
      <c r="O670" s="151"/>
      <c r="R670" s="9"/>
      <c r="S670" s="10"/>
      <c r="T670" s="5" t="s">
        <v>4</v>
      </c>
      <c r="U670" s="150" t="s">
        <v>51</v>
      </c>
      <c r="V670" s="151"/>
      <c r="W670" s="46"/>
      <c r="X670" s="150" t="s">
        <v>51</v>
      </c>
      <c r="Y670" s="151"/>
      <c r="Z670" s="68"/>
      <c r="AA670" s="150" t="s">
        <v>51</v>
      </c>
      <c r="AB670" s="151"/>
      <c r="AC670" s="46"/>
      <c r="AD670" s="150" t="s">
        <v>51</v>
      </c>
      <c r="AE670" s="151"/>
    </row>
    <row r="671" spans="2:31" ht="17.100000000000001" customHeight="1" thickBot="1" x14ac:dyDescent="0.25">
      <c r="B671" s="9"/>
      <c r="E671" s="27"/>
      <c r="J671" s="24"/>
      <c r="O671" s="25"/>
      <c r="R671" s="9"/>
      <c r="U671" s="27"/>
      <c r="Z671" s="24"/>
      <c r="AE671" s="25"/>
    </row>
    <row r="672" spans="2:31" ht="17.100000000000001" customHeight="1" x14ac:dyDescent="0.2">
      <c r="B672" s="9"/>
      <c r="C672" s="11">
        <f>SUM(C666+1)</f>
        <v>45295</v>
      </c>
      <c r="D672" s="2" t="s">
        <v>2</v>
      </c>
      <c r="E672" s="146" t="s">
        <v>174</v>
      </c>
      <c r="F672" s="147"/>
      <c r="G672" s="60"/>
      <c r="H672" s="146" t="s">
        <v>174</v>
      </c>
      <c r="I672" s="147"/>
      <c r="J672" s="67"/>
      <c r="K672" s="146" t="s">
        <v>174</v>
      </c>
      <c r="L672" s="147"/>
      <c r="M672" s="60"/>
      <c r="N672" s="146" t="s">
        <v>174</v>
      </c>
      <c r="O672" s="147"/>
      <c r="R672" s="9"/>
      <c r="S672" s="11">
        <f>SUM(S666+1)</f>
        <v>45295</v>
      </c>
      <c r="T672" s="2" t="s">
        <v>2</v>
      </c>
      <c r="U672" s="146" t="s">
        <v>174</v>
      </c>
      <c r="V672" s="147"/>
      <c r="W672" s="60"/>
      <c r="X672" s="146" t="s">
        <v>174</v>
      </c>
      <c r="Y672" s="147"/>
      <c r="Z672" s="67"/>
      <c r="AA672" s="146" t="s">
        <v>174</v>
      </c>
      <c r="AB672" s="147"/>
      <c r="AC672" s="60"/>
      <c r="AD672" s="146" t="s">
        <v>174</v>
      </c>
      <c r="AE672" s="147"/>
    </row>
    <row r="673" spans="2:31" ht="17.100000000000001" customHeight="1" x14ac:dyDescent="0.2">
      <c r="B673" s="9"/>
      <c r="C673" s="15"/>
      <c r="D673" s="14"/>
      <c r="E673" s="165" t="s">
        <v>175</v>
      </c>
      <c r="F673" s="166"/>
      <c r="G673" s="29"/>
      <c r="H673" s="165" t="s">
        <v>175</v>
      </c>
      <c r="I673" s="166"/>
      <c r="J673" s="67"/>
      <c r="K673" s="165" t="s">
        <v>175</v>
      </c>
      <c r="L673" s="166"/>
      <c r="M673" s="29"/>
      <c r="N673" s="165" t="s">
        <v>175</v>
      </c>
      <c r="O673" s="166"/>
      <c r="R673" s="9"/>
      <c r="S673" s="15"/>
      <c r="T673" s="14"/>
      <c r="U673" s="165" t="s">
        <v>175</v>
      </c>
      <c r="V673" s="166"/>
      <c r="W673" s="29"/>
      <c r="X673" s="165" t="s">
        <v>175</v>
      </c>
      <c r="Y673" s="166"/>
      <c r="Z673" s="67"/>
      <c r="AA673" s="165" t="s">
        <v>175</v>
      </c>
      <c r="AB673" s="166"/>
      <c r="AC673" s="29"/>
      <c r="AD673" s="165" t="s">
        <v>175</v>
      </c>
      <c r="AE673" s="166"/>
    </row>
    <row r="674" spans="2:31" ht="17.100000000000001" customHeight="1" x14ac:dyDescent="0.2">
      <c r="B674" s="9"/>
      <c r="C674" s="9" t="s">
        <v>12</v>
      </c>
      <c r="D674" s="4"/>
      <c r="E674" s="167"/>
      <c r="F674" s="168"/>
      <c r="G674" s="30"/>
      <c r="H674" s="167"/>
      <c r="I674" s="168"/>
      <c r="J674" s="67"/>
      <c r="K674" s="167"/>
      <c r="L674" s="168"/>
      <c r="M674" s="30"/>
      <c r="N674" s="167"/>
      <c r="O674" s="168"/>
      <c r="R674" s="9"/>
      <c r="S674" s="9" t="s">
        <v>12</v>
      </c>
      <c r="T674" s="4"/>
      <c r="U674" s="167"/>
      <c r="V674" s="168"/>
      <c r="W674" s="30"/>
      <c r="X674" s="167"/>
      <c r="Y674" s="168"/>
      <c r="Z674" s="67"/>
      <c r="AA674" s="167"/>
      <c r="AB674" s="168"/>
      <c r="AC674" s="30"/>
      <c r="AD674" s="167"/>
      <c r="AE674" s="168"/>
    </row>
    <row r="675" spans="2:31" ht="17.100000000000001" customHeight="1" x14ac:dyDescent="0.2">
      <c r="B675" s="9"/>
      <c r="C675" s="9"/>
      <c r="D675" s="6" t="s">
        <v>3</v>
      </c>
      <c r="E675" s="186"/>
      <c r="F675" s="187"/>
      <c r="G675" s="45"/>
      <c r="H675" s="186"/>
      <c r="I675" s="187"/>
      <c r="J675" s="67"/>
      <c r="K675" s="186"/>
      <c r="L675" s="187"/>
      <c r="M675" s="45"/>
      <c r="N675" s="186"/>
      <c r="O675" s="187"/>
      <c r="R675" s="9"/>
      <c r="S675" s="9"/>
      <c r="T675" s="6" t="s">
        <v>3</v>
      </c>
      <c r="U675" s="186"/>
      <c r="V675" s="187"/>
      <c r="W675" s="45"/>
      <c r="X675" s="186"/>
      <c r="Y675" s="187"/>
      <c r="Z675" s="67"/>
      <c r="AA675" s="186"/>
      <c r="AB675" s="187"/>
      <c r="AC675" s="45"/>
      <c r="AD675" s="186"/>
      <c r="AE675" s="187"/>
    </row>
    <row r="676" spans="2:31" ht="17.100000000000001" customHeight="1" thickBot="1" x14ac:dyDescent="0.25">
      <c r="B676" s="9"/>
      <c r="C676" s="10"/>
      <c r="D676" s="3" t="s">
        <v>4</v>
      </c>
      <c r="E676" s="150" t="s">
        <v>51</v>
      </c>
      <c r="F676" s="151"/>
      <c r="G676" s="46"/>
      <c r="H676" s="150" t="s">
        <v>51</v>
      </c>
      <c r="I676" s="151"/>
      <c r="J676" s="68"/>
      <c r="K676" s="150" t="s">
        <v>51</v>
      </c>
      <c r="L676" s="151"/>
      <c r="M676" s="46"/>
      <c r="N676" s="150" t="s">
        <v>51</v>
      </c>
      <c r="O676" s="151"/>
      <c r="R676" s="9"/>
      <c r="S676" s="10"/>
      <c r="T676" s="3" t="s">
        <v>4</v>
      </c>
      <c r="U676" s="150" t="s">
        <v>51</v>
      </c>
      <c r="V676" s="151"/>
      <c r="W676" s="46"/>
      <c r="X676" s="150" t="s">
        <v>51</v>
      </c>
      <c r="Y676" s="151"/>
      <c r="Z676" s="68"/>
      <c r="AA676" s="150" t="s">
        <v>51</v>
      </c>
      <c r="AB676" s="151"/>
      <c r="AC676" s="46"/>
      <c r="AD676" s="150" t="s">
        <v>51</v>
      </c>
      <c r="AE676" s="151"/>
    </row>
    <row r="677" spans="2:31" ht="17.100000000000001" customHeight="1" thickBot="1" x14ac:dyDescent="0.25">
      <c r="B677" s="9"/>
      <c r="E677" s="27"/>
      <c r="J677" s="28"/>
      <c r="O677" s="25"/>
      <c r="R677" s="9"/>
      <c r="U677" s="27"/>
      <c r="Z677" s="28"/>
      <c r="AE677" s="25"/>
    </row>
    <row r="678" spans="2:31" ht="17.100000000000001" customHeight="1" x14ac:dyDescent="0.2">
      <c r="B678" s="9"/>
      <c r="C678" s="11">
        <f>SUM(C672+1)</f>
        <v>45296</v>
      </c>
      <c r="D678" s="2" t="s">
        <v>2</v>
      </c>
      <c r="E678" s="146" t="s">
        <v>174</v>
      </c>
      <c r="F678" s="147"/>
      <c r="G678" s="60"/>
      <c r="H678" s="146" t="s">
        <v>174</v>
      </c>
      <c r="I678" s="147"/>
      <c r="J678" s="67"/>
      <c r="K678" s="146" t="s">
        <v>174</v>
      </c>
      <c r="L678" s="147"/>
      <c r="M678" s="60"/>
      <c r="N678" s="146" t="s">
        <v>174</v>
      </c>
      <c r="O678" s="147"/>
      <c r="R678" s="9"/>
      <c r="S678" s="11">
        <f>SUM(S672+1)</f>
        <v>45296</v>
      </c>
      <c r="T678" s="2" t="s">
        <v>2</v>
      </c>
      <c r="U678" s="146" t="s">
        <v>174</v>
      </c>
      <c r="V678" s="147"/>
      <c r="W678" s="60"/>
      <c r="X678" s="146" t="s">
        <v>174</v>
      </c>
      <c r="Y678" s="147"/>
      <c r="Z678" s="67"/>
      <c r="AA678" s="146" t="s">
        <v>174</v>
      </c>
      <c r="AB678" s="147"/>
      <c r="AC678" s="60"/>
      <c r="AD678" s="146" t="s">
        <v>174</v>
      </c>
      <c r="AE678" s="147"/>
    </row>
    <row r="679" spans="2:31" ht="17.100000000000001" customHeight="1" x14ac:dyDescent="0.2">
      <c r="B679" s="9"/>
      <c r="C679" s="15"/>
      <c r="D679" s="14"/>
      <c r="E679" s="165" t="s">
        <v>175</v>
      </c>
      <c r="F679" s="166"/>
      <c r="G679" s="29"/>
      <c r="H679" s="165" t="s">
        <v>175</v>
      </c>
      <c r="I679" s="166"/>
      <c r="J679" s="67"/>
      <c r="K679" s="165" t="s">
        <v>175</v>
      </c>
      <c r="L679" s="166"/>
      <c r="M679" s="29"/>
      <c r="N679" s="165" t="s">
        <v>175</v>
      </c>
      <c r="O679" s="166"/>
      <c r="R679" s="9"/>
      <c r="S679" s="15"/>
      <c r="T679" s="14"/>
      <c r="U679" s="165" t="s">
        <v>175</v>
      </c>
      <c r="V679" s="166"/>
      <c r="W679" s="29"/>
      <c r="X679" s="165" t="s">
        <v>175</v>
      </c>
      <c r="Y679" s="166"/>
      <c r="Z679" s="67"/>
      <c r="AA679" s="165" t="s">
        <v>175</v>
      </c>
      <c r="AB679" s="166"/>
      <c r="AC679" s="29"/>
      <c r="AD679" s="165" t="s">
        <v>175</v>
      </c>
      <c r="AE679" s="166"/>
    </row>
    <row r="680" spans="2:31" ht="17.100000000000001" customHeight="1" x14ac:dyDescent="0.2">
      <c r="B680" s="9"/>
      <c r="C680" s="9" t="s">
        <v>13</v>
      </c>
      <c r="D680" s="4"/>
      <c r="E680" s="167"/>
      <c r="F680" s="168"/>
      <c r="G680" s="30"/>
      <c r="H680" s="167"/>
      <c r="I680" s="168"/>
      <c r="J680" s="67"/>
      <c r="K680" s="167"/>
      <c r="L680" s="168"/>
      <c r="M680" s="30"/>
      <c r="N680" s="167"/>
      <c r="O680" s="168"/>
      <c r="R680" s="9"/>
      <c r="S680" s="9" t="s">
        <v>13</v>
      </c>
      <c r="T680" s="4"/>
      <c r="U680" s="167"/>
      <c r="V680" s="168"/>
      <c r="W680" s="30"/>
      <c r="X680" s="167"/>
      <c r="Y680" s="168"/>
      <c r="Z680" s="67"/>
      <c r="AA680" s="167"/>
      <c r="AB680" s="168"/>
      <c r="AC680" s="30"/>
      <c r="AD680" s="167"/>
      <c r="AE680" s="168"/>
    </row>
    <row r="681" spans="2:31" ht="17.25" customHeight="1" x14ac:dyDescent="0.2">
      <c r="B681" s="9"/>
      <c r="C681" s="9"/>
      <c r="D681" s="6" t="s">
        <v>3</v>
      </c>
      <c r="E681" s="186"/>
      <c r="F681" s="187"/>
      <c r="G681" s="45"/>
      <c r="H681" s="186"/>
      <c r="I681" s="187"/>
      <c r="J681" s="67"/>
      <c r="K681" s="186"/>
      <c r="L681" s="187"/>
      <c r="M681" s="45"/>
      <c r="N681" s="186"/>
      <c r="O681" s="187"/>
      <c r="R681" s="9"/>
      <c r="S681" s="9"/>
      <c r="T681" s="6" t="s">
        <v>3</v>
      </c>
      <c r="U681" s="186"/>
      <c r="V681" s="187"/>
      <c r="W681" s="45"/>
      <c r="X681" s="186"/>
      <c r="Y681" s="187"/>
      <c r="Z681" s="67"/>
      <c r="AA681" s="186"/>
      <c r="AB681" s="187"/>
      <c r="AC681" s="45"/>
      <c r="AD681" s="186"/>
      <c r="AE681" s="187"/>
    </row>
    <row r="682" spans="2:31" ht="17.100000000000001" customHeight="1" thickBot="1" x14ac:dyDescent="0.25">
      <c r="B682" s="10"/>
      <c r="C682" s="10"/>
      <c r="D682" s="5" t="s">
        <v>4</v>
      </c>
      <c r="E682" s="150" t="s">
        <v>51</v>
      </c>
      <c r="F682" s="151"/>
      <c r="G682" s="46"/>
      <c r="H682" s="150" t="s">
        <v>51</v>
      </c>
      <c r="I682" s="151"/>
      <c r="J682" s="68"/>
      <c r="K682" s="150" t="s">
        <v>51</v>
      </c>
      <c r="L682" s="151"/>
      <c r="M682" s="46"/>
      <c r="N682" s="150" t="s">
        <v>51</v>
      </c>
      <c r="O682" s="151"/>
      <c r="R682" s="10"/>
      <c r="S682" s="10"/>
      <c r="T682" s="5" t="s">
        <v>4</v>
      </c>
      <c r="U682" s="150" t="s">
        <v>51</v>
      </c>
      <c r="V682" s="151"/>
      <c r="W682" s="46"/>
      <c r="X682" s="150" t="s">
        <v>51</v>
      </c>
      <c r="Y682" s="151"/>
      <c r="Z682" s="68"/>
      <c r="AA682" s="150" t="s">
        <v>51</v>
      </c>
      <c r="AB682" s="151"/>
      <c r="AC682" s="46"/>
      <c r="AD682" s="150" t="s">
        <v>51</v>
      </c>
      <c r="AE682" s="151"/>
    </row>
    <row r="683" spans="2:31" ht="17.100000000000001" customHeight="1" x14ac:dyDescent="0.2">
      <c r="B683" t="s">
        <v>14</v>
      </c>
      <c r="K683" s="185"/>
      <c r="L683" s="185"/>
      <c r="M683" s="185"/>
      <c r="N683" s="185"/>
      <c r="R683" t="s">
        <v>14</v>
      </c>
      <c r="AA683" s="185"/>
      <c r="AB683" s="185"/>
      <c r="AC683" s="74"/>
      <c r="AD683" s="74"/>
    </row>
    <row r="684" spans="2:31" ht="17.100000000000001" customHeight="1" x14ac:dyDescent="0.2"/>
    <row r="685" spans="2:31" ht="17.100000000000001" customHeight="1" x14ac:dyDescent="0.2">
      <c r="K685" s="184"/>
      <c r="L685" s="184"/>
      <c r="AA685" s="184"/>
      <c r="AB685" s="184"/>
    </row>
    <row r="686" spans="2:31" ht="17.100000000000001" customHeight="1" x14ac:dyDescent="0.25">
      <c r="B686" s="13"/>
      <c r="C686" s="181" t="str">
        <f>C651</f>
        <v xml:space="preserve">HT22 Oftalmologi för sjusköterskor </v>
      </c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R686" s="13"/>
      <c r="S686" s="181" t="str">
        <f>S651</f>
        <v xml:space="preserve">HT22 Oftalmologi för sjusköterskor </v>
      </c>
      <c r="T686" s="181"/>
      <c r="U686" s="181"/>
      <c r="V686" s="181"/>
      <c r="W686" s="181"/>
      <c r="X686" s="181"/>
      <c r="Y686" s="181"/>
      <c r="Z686" s="181"/>
      <c r="AA686" s="181"/>
      <c r="AB686" s="181"/>
      <c r="AC686" s="181"/>
      <c r="AD686" s="181"/>
      <c r="AE686" s="181"/>
    </row>
    <row r="687" spans="2:31" ht="17.100000000000001" customHeight="1" thickBot="1" x14ac:dyDescent="0.25">
      <c r="B687" s="1"/>
      <c r="C687" s="1"/>
      <c r="D687" s="16"/>
      <c r="E687" s="19"/>
      <c r="F687" s="19"/>
      <c r="G687" s="31"/>
      <c r="H687" s="31"/>
      <c r="I687" s="31"/>
      <c r="J687" s="20"/>
      <c r="K687" s="31"/>
      <c r="L687" s="31"/>
      <c r="M687" s="31"/>
      <c r="N687" s="31"/>
      <c r="O687" s="31"/>
      <c r="R687" s="1"/>
      <c r="S687" s="1"/>
      <c r="T687" s="16"/>
      <c r="U687" s="19"/>
      <c r="V687" s="19"/>
      <c r="W687" s="31"/>
      <c r="X687" s="31"/>
      <c r="Y687" s="31"/>
      <c r="Z687" s="20"/>
      <c r="AA687" s="31"/>
      <c r="AB687" s="31"/>
      <c r="AC687" s="31"/>
      <c r="AD687" s="31"/>
      <c r="AE687" s="31"/>
    </row>
    <row r="688" spans="2:31" ht="17.25" customHeight="1" thickBot="1" x14ac:dyDescent="0.25">
      <c r="B688" s="7" t="s">
        <v>0</v>
      </c>
      <c r="C688" s="12" t="s">
        <v>1</v>
      </c>
      <c r="D688" s="12"/>
      <c r="E688" s="138" t="s">
        <v>16</v>
      </c>
      <c r="F688" s="139"/>
      <c r="G688" s="44"/>
      <c r="H688" s="138" t="s">
        <v>17</v>
      </c>
      <c r="I688" s="139"/>
      <c r="J688" s="59"/>
      <c r="K688" s="138" t="s">
        <v>18</v>
      </c>
      <c r="L688" s="139"/>
      <c r="M688" s="44"/>
      <c r="N688" s="138" t="s">
        <v>19</v>
      </c>
      <c r="O688" s="139"/>
      <c r="P688" s="26"/>
      <c r="Q688" s="26"/>
      <c r="R688" s="7" t="s">
        <v>0</v>
      </c>
      <c r="S688" s="12" t="s">
        <v>1</v>
      </c>
      <c r="T688" s="12"/>
      <c r="U688" s="138" t="s">
        <v>16</v>
      </c>
      <c r="V688" s="139"/>
      <c r="W688" s="44"/>
      <c r="X688" s="138" t="s">
        <v>17</v>
      </c>
      <c r="Y688" s="139"/>
      <c r="Z688" s="59"/>
      <c r="AA688" s="138" t="s">
        <v>18</v>
      </c>
      <c r="AB688" s="139"/>
      <c r="AC688" s="44"/>
      <c r="AD688" s="138" t="s">
        <v>19</v>
      </c>
      <c r="AE688" s="139"/>
    </row>
    <row r="689" spans="2:31" ht="17.25" customHeight="1" x14ac:dyDescent="0.2">
      <c r="B689" s="109" t="s">
        <v>5</v>
      </c>
      <c r="C689" s="110">
        <f>SUM(C678+3)</f>
        <v>45299</v>
      </c>
      <c r="D689" s="2" t="s">
        <v>2</v>
      </c>
      <c r="E689" s="267"/>
      <c r="F689" s="268"/>
      <c r="G689" s="44"/>
      <c r="H689" s="267"/>
      <c r="I689" s="268"/>
      <c r="J689" s="59"/>
      <c r="K689" s="267"/>
      <c r="L689" s="268"/>
      <c r="M689" s="44"/>
      <c r="N689" s="221" t="s">
        <v>117</v>
      </c>
      <c r="O689" s="222"/>
      <c r="P689" s="26"/>
      <c r="Q689" s="26"/>
      <c r="R689" s="109" t="s">
        <v>5</v>
      </c>
      <c r="S689" s="110">
        <f>SUM(S678+3)</f>
        <v>45299</v>
      </c>
      <c r="T689" s="2" t="s">
        <v>2</v>
      </c>
      <c r="U689" s="267"/>
      <c r="V689" s="268"/>
      <c r="W689" s="44"/>
      <c r="X689" s="267"/>
      <c r="Y689" s="268"/>
      <c r="Z689" s="59"/>
      <c r="AA689" s="267"/>
      <c r="AB689" s="268"/>
      <c r="AC689" s="44"/>
      <c r="AD689" s="221" t="s">
        <v>117</v>
      </c>
      <c r="AE689" s="222"/>
    </row>
    <row r="690" spans="2:31" ht="17.25" customHeight="1" x14ac:dyDescent="0.2">
      <c r="B690" s="111">
        <f>SUM(B655+1)</f>
        <v>2</v>
      </c>
      <c r="C690" s="112"/>
      <c r="D690" s="14"/>
      <c r="E690" s="259" t="s">
        <v>180</v>
      </c>
      <c r="F690" s="260"/>
      <c r="G690" s="45"/>
      <c r="H690" s="259" t="s">
        <v>180</v>
      </c>
      <c r="I690" s="260"/>
      <c r="J690" s="67"/>
      <c r="K690" s="259" t="s">
        <v>180</v>
      </c>
      <c r="L690" s="260"/>
      <c r="M690" s="45"/>
      <c r="N690" s="229" t="s">
        <v>163</v>
      </c>
      <c r="O690" s="230"/>
      <c r="P690" s="26"/>
      <c r="Q690" s="26"/>
      <c r="R690" s="111">
        <f>SUM(R655+1)</f>
        <v>2</v>
      </c>
      <c r="S690" s="112"/>
      <c r="T690" s="14"/>
      <c r="U690" s="259" t="s">
        <v>180</v>
      </c>
      <c r="V690" s="260"/>
      <c r="W690" s="45"/>
      <c r="X690" s="259" t="s">
        <v>180</v>
      </c>
      <c r="Y690" s="260"/>
      <c r="Z690" s="67"/>
      <c r="AA690" s="259" t="s">
        <v>180</v>
      </c>
      <c r="AB690" s="260"/>
      <c r="AC690" s="45"/>
      <c r="AD690" s="229" t="s">
        <v>163</v>
      </c>
      <c r="AE690" s="230"/>
    </row>
    <row r="691" spans="2:31" ht="17.25" customHeight="1" x14ac:dyDescent="0.2">
      <c r="B691" s="111"/>
      <c r="C691" s="111" t="s">
        <v>8</v>
      </c>
      <c r="D691" s="4"/>
      <c r="E691" s="261"/>
      <c r="F691" s="262"/>
      <c r="G691" s="45"/>
      <c r="H691" s="261"/>
      <c r="I691" s="262"/>
      <c r="J691" s="67"/>
      <c r="K691" s="261"/>
      <c r="L691" s="262"/>
      <c r="M691" s="45"/>
      <c r="N691" s="231"/>
      <c r="O691" s="232"/>
      <c r="P691" s="26"/>
      <c r="Q691" s="26"/>
      <c r="R691" s="111"/>
      <c r="S691" s="111" t="s">
        <v>8</v>
      </c>
      <c r="T691" s="4"/>
      <c r="U691" s="261"/>
      <c r="V691" s="262"/>
      <c r="W691" s="45"/>
      <c r="X691" s="261"/>
      <c r="Y691" s="262"/>
      <c r="Z691" s="67"/>
      <c r="AA691" s="261"/>
      <c r="AB691" s="262"/>
      <c r="AC691" s="45"/>
      <c r="AD691" s="231"/>
      <c r="AE691" s="232"/>
    </row>
    <row r="692" spans="2:31" ht="17.25" customHeight="1" x14ac:dyDescent="0.2">
      <c r="B692" s="111" t="s">
        <v>6</v>
      </c>
      <c r="C692" s="111"/>
      <c r="D692" s="6" t="s">
        <v>3</v>
      </c>
      <c r="E692" s="186"/>
      <c r="F692" s="187"/>
      <c r="G692" s="45"/>
      <c r="H692" s="186"/>
      <c r="I692" s="187"/>
      <c r="J692" s="67"/>
      <c r="K692" s="186"/>
      <c r="L692" s="187"/>
      <c r="M692" s="45"/>
      <c r="N692" s="186" t="s">
        <v>119</v>
      </c>
      <c r="O692" s="187"/>
      <c r="P692" s="26"/>
      <c r="Q692" s="26"/>
      <c r="R692" s="111" t="s">
        <v>6</v>
      </c>
      <c r="S692" s="111"/>
      <c r="T692" s="6" t="s">
        <v>3</v>
      </c>
      <c r="U692" s="186"/>
      <c r="V692" s="187"/>
      <c r="W692" s="45"/>
      <c r="X692" s="186"/>
      <c r="Y692" s="187"/>
      <c r="Z692" s="67"/>
      <c r="AA692" s="186"/>
      <c r="AB692" s="187"/>
      <c r="AC692" s="45"/>
      <c r="AD692" s="186" t="s">
        <v>119</v>
      </c>
      <c r="AE692" s="187"/>
    </row>
    <row r="693" spans="2:31" ht="17.25" customHeight="1" thickBot="1" x14ac:dyDescent="0.25">
      <c r="B693" s="111">
        <f>SUM(B658)</f>
        <v>1</v>
      </c>
      <c r="C693" s="113"/>
      <c r="D693" s="5" t="s">
        <v>4</v>
      </c>
      <c r="E693" s="150" t="s">
        <v>51</v>
      </c>
      <c r="F693" s="151"/>
      <c r="G693" s="45"/>
      <c r="H693" s="150" t="s">
        <v>51</v>
      </c>
      <c r="I693" s="151"/>
      <c r="J693" s="67"/>
      <c r="K693" s="150" t="s">
        <v>51</v>
      </c>
      <c r="L693" s="151"/>
      <c r="M693" s="45"/>
      <c r="N693" s="150" t="s">
        <v>31</v>
      </c>
      <c r="O693" s="151"/>
      <c r="P693" s="26"/>
      <c r="Q693" s="26"/>
      <c r="R693" s="111">
        <f>SUM(R658)</f>
        <v>1</v>
      </c>
      <c r="S693" s="113"/>
      <c r="T693" s="5" t="s">
        <v>4</v>
      </c>
      <c r="U693" s="150" t="s">
        <v>51</v>
      </c>
      <c r="V693" s="151"/>
      <c r="W693" s="45"/>
      <c r="X693" s="150" t="s">
        <v>51</v>
      </c>
      <c r="Y693" s="151"/>
      <c r="Z693" s="67"/>
      <c r="AA693" s="150" t="s">
        <v>51</v>
      </c>
      <c r="AB693" s="151"/>
      <c r="AC693" s="45"/>
      <c r="AD693" s="150" t="s">
        <v>31</v>
      </c>
      <c r="AE693" s="151"/>
    </row>
    <row r="694" spans="2:31" ht="17.25" customHeight="1" thickBot="1" x14ac:dyDescent="0.25">
      <c r="B694" s="111" t="s">
        <v>9</v>
      </c>
      <c r="C694" s="26"/>
      <c r="D694" s="26"/>
      <c r="E694" s="27"/>
      <c r="J694" s="24"/>
      <c r="O694" s="25"/>
      <c r="P694" s="26"/>
      <c r="Q694" s="26"/>
      <c r="R694" s="111" t="s">
        <v>9</v>
      </c>
      <c r="S694" s="26"/>
      <c r="T694" s="26"/>
      <c r="U694" s="27"/>
      <c r="Z694" s="24"/>
      <c r="AE694" s="25"/>
    </row>
    <row r="695" spans="2:31" ht="17.25" customHeight="1" x14ac:dyDescent="0.2">
      <c r="B695" s="111">
        <f>SUM(B660+1)</f>
        <v>21</v>
      </c>
      <c r="C695" s="110">
        <f>SUM(C689+1)</f>
        <v>45300</v>
      </c>
      <c r="D695" s="2" t="s">
        <v>2</v>
      </c>
      <c r="E695" s="182" t="s">
        <v>186</v>
      </c>
      <c r="F695" s="183"/>
      <c r="G695" s="73"/>
      <c r="H695" s="182" t="s">
        <v>187</v>
      </c>
      <c r="I695" s="183"/>
      <c r="J695" s="178"/>
      <c r="K695" s="182" t="s">
        <v>187</v>
      </c>
      <c r="L695" s="183"/>
      <c r="M695" s="45"/>
      <c r="N695" s="146" t="s">
        <v>52</v>
      </c>
      <c r="O695" s="147"/>
      <c r="P695" s="26"/>
      <c r="Q695" s="26"/>
      <c r="R695" s="111">
        <f>SUM(R660+1)</f>
        <v>20</v>
      </c>
      <c r="S695" s="110">
        <f>SUM(S689+1)</f>
        <v>45300</v>
      </c>
      <c r="T695" s="2" t="s">
        <v>2</v>
      </c>
      <c r="U695" s="182" t="s">
        <v>186</v>
      </c>
      <c r="V695" s="183"/>
      <c r="W695" s="73"/>
      <c r="X695" s="182" t="s">
        <v>187</v>
      </c>
      <c r="Y695" s="183"/>
      <c r="Z695" s="171"/>
      <c r="AA695" s="182" t="s">
        <v>187</v>
      </c>
      <c r="AB695" s="183"/>
      <c r="AC695" s="87"/>
      <c r="AD695" s="146" t="s">
        <v>52</v>
      </c>
      <c r="AE695" s="147"/>
    </row>
    <row r="696" spans="2:31" ht="17.25" customHeight="1" x14ac:dyDescent="0.2">
      <c r="B696" s="111"/>
      <c r="C696" s="112"/>
      <c r="D696" s="14"/>
      <c r="E696" s="188" t="s">
        <v>65</v>
      </c>
      <c r="F696" s="189"/>
      <c r="G696" s="107"/>
      <c r="H696" s="188" t="s">
        <v>66</v>
      </c>
      <c r="I696" s="189"/>
      <c r="J696" s="179"/>
      <c r="K696" s="188" t="s">
        <v>66</v>
      </c>
      <c r="L696" s="189"/>
      <c r="M696" s="45"/>
      <c r="N696" s="165" t="s">
        <v>141</v>
      </c>
      <c r="O696" s="166"/>
      <c r="P696" s="26"/>
      <c r="Q696" s="26"/>
      <c r="R696" s="111"/>
      <c r="S696" s="112"/>
      <c r="T696" s="14"/>
      <c r="U696" s="188" t="s">
        <v>65</v>
      </c>
      <c r="V696" s="189"/>
      <c r="W696" s="107"/>
      <c r="X696" s="188" t="s">
        <v>66</v>
      </c>
      <c r="Y696" s="189"/>
      <c r="Z696" s="172"/>
      <c r="AA696" s="188" t="s">
        <v>66</v>
      </c>
      <c r="AB696" s="189"/>
      <c r="AC696" s="87"/>
      <c r="AD696" s="165" t="s">
        <v>141</v>
      </c>
      <c r="AE696" s="166"/>
    </row>
    <row r="697" spans="2:31" ht="17.25" customHeight="1" x14ac:dyDescent="0.2">
      <c r="B697" s="111" t="s">
        <v>7</v>
      </c>
      <c r="C697" s="111" t="s">
        <v>10</v>
      </c>
      <c r="D697" s="4"/>
      <c r="E697" s="190"/>
      <c r="F697" s="191"/>
      <c r="G697" s="108"/>
      <c r="H697" s="190"/>
      <c r="I697" s="191"/>
      <c r="J697" s="179"/>
      <c r="K697" s="190"/>
      <c r="L697" s="191"/>
      <c r="M697" s="45"/>
      <c r="N697" s="167"/>
      <c r="O697" s="168"/>
      <c r="P697" s="26"/>
      <c r="Q697" s="26"/>
      <c r="R697" s="111" t="s">
        <v>7</v>
      </c>
      <c r="S697" s="111" t="s">
        <v>10</v>
      </c>
      <c r="T697" s="4"/>
      <c r="U697" s="190"/>
      <c r="V697" s="191"/>
      <c r="W697" s="108"/>
      <c r="X697" s="190"/>
      <c r="Y697" s="191"/>
      <c r="Z697" s="172"/>
      <c r="AA697" s="190"/>
      <c r="AB697" s="191"/>
      <c r="AC697" s="87"/>
      <c r="AD697" s="167"/>
      <c r="AE697" s="168"/>
    </row>
    <row r="698" spans="2:31" ht="17.25" customHeight="1" x14ac:dyDescent="0.2">
      <c r="B698" s="111">
        <f>SUM(B663+1)</f>
        <v>21</v>
      </c>
      <c r="C698" s="111"/>
      <c r="D698" s="6" t="s">
        <v>3</v>
      </c>
      <c r="E698" s="174" t="s">
        <v>83</v>
      </c>
      <c r="F698" s="175"/>
      <c r="G698" s="123"/>
      <c r="H698" s="174" t="s">
        <v>83</v>
      </c>
      <c r="I698" s="175"/>
      <c r="J698" s="179"/>
      <c r="K698" s="174" t="s">
        <v>83</v>
      </c>
      <c r="L698" s="175"/>
      <c r="M698" s="45"/>
      <c r="N698" s="148"/>
      <c r="O698" s="149"/>
      <c r="P698" s="26"/>
      <c r="Q698" s="26"/>
      <c r="R698" s="111">
        <f>SUM(R663+1)</f>
        <v>20</v>
      </c>
      <c r="S698" s="111"/>
      <c r="T698" s="6" t="s">
        <v>3</v>
      </c>
      <c r="U698" s="174" t="s">
        <v>83</v>
      </c>
      <c r="V698" s="175"/>
      <c r="W698" s="123"/>
      <c r="X698" s="174" t="s">
        <v>83</v>
      </c>
      <c r="Y698" s="175"/>
      <c r="Z698" s="172"/>
      <c r="AA698" s="174" t="s">
        <v>83</v>
      </c>
      <c r="AB698" s="175"/>
      <c r="AC698" s="87"/>
      <c r="AD698" s="148"/>
      <c r="AE698" s="149"/>
    </row>
    <row r="699" spans="2:31" ht="17.25" customHeight="1" thickBot="1" x14ac:dyDescent="0.25">
      <c r="B699" s="111"/>
      <c r="C699" s="113"/>
      <c r="D699" s="5" t="s">
        <v>4</v>
      </c>
      <c r="E699" s="176" t="s">
        <v>31</v>
      </c>
      <c r="F699" s="177"/>
      <c r="G699" s="61"/>
      <c r="H699" s="176" t="s">
        <v>31</v>
      </c>
      <c r="I699" s="177"/>
      <c r="J699" s="180"/>
      <c r="K699" s="176" t="s">
        <v>31</v>
      </c>
      <c r="L699" s="177"/>
      <c r="M699" s="61"/>
      <c r="N699" s="176" t="s">
        <v>51</v>
      </c>
      <c r="O699" s="177"/>
      <c r="P699" s="26"/>
      <c r="Q699" s="26"/>
      <c r="R699" s="111"/>
      <c r="S699" s="113"/>
      <c r="T699" s="5" t="s">
        <v>4</v>
      </c>
      <c r="U699" s="176" t="s">
        <v>31</v>
      </c>
      <c r="V699" s="177"/>
      <c r="W699" s="61"/>
      <c r="X699" s="176" t="s">
        <v>31</v>
      </c>
      <c r="Y699" s="177"/>
      <c r="Z699" s="173"/>
      <c r="AA699" s="176" t="s">
        <v>31</v>
      </c>
      <c r="AB699" s="177"/>
      <c r="AC699" s="93"/>
      <c r="AD699" s="176" t="s">
        <v>51</v>
      </c>
      <c r="AE699" s="177"/>
    </row>
    <row r="700" spans="2:31" ht="17.25" customHeight="1" thickBot="1" x14ac:dyDescent="0.25">
      <c r="B700" s="111"/>
      <c r="C700" s="26"/>
      <c r="D700" s="26"/>
      <c r="E700" s="27"/>
      <c r="J700" s="24"/>
      <c r="O700" s="25"/>
      <c r="P700" s="26"/>
      <c r="Q700" s="26"/>
      <c r="R700" s="111"/>
      <c r="S700" s="26"/>
      <c r="T700" s="26"/>
      <c r="U700" s="27"/>
      <c r="Z700" s="64"/>
      <c r="AA700" s="63"/>
      <c r="AB700" s="63"/>
      <c r="AC700" s="63"/>
      <c r="AD700" s="63"/>
      <c r="AE700" s="65"/>
    </row>
    <row r="701" spans="2:31" ht="17.25" customHeight="1" x14ac:dyDescent="0.2">
      <c r="B701" s="111"/>
      <c r="C701" s="110">
        <f>SUM(C695+1)</f>
        <v>45301</v>
      </c>
      <c r="D701" s="2" t="s">
        <v>2</v>
      </c>
      <c r="E701" s="182" t="s">
        <v>47</v>
      </c>
      <c r="F701" s="183"/>
      <c r="G701" s="45"/>
      <c r="H701" s="182" t="s">
        <v>47</v>
      </c>
      <c r="I701" s="183"/>
      <c r="J701" s="67"/>
      <c r="K701" s="146" t="s">
        <v>52</v>
      </c>
      <c r="L701" s="147"/>
      <c r="M701" s="45"/>
      <c r="N701" s="146" t="s">
        <v>52</v>
      </c>
      <c r="O701" s="147"/>
      <c r="P701" s="26"/>
      <c r="Q701" s="26"/>
      <c r="R701" s="111"/>
      <c r="S701" s="110">
        <f>SUM(S695+1)</f>
        <v>45301</v>
      </c>
      <c r="T701" s="2" t="s">
        <v>2</v>
      </c>
      <c r="U701" s="182" t="s">
        <v>47</v>
      </c>
      <c r="V701" s="183"/>
      <c r="W701" s="45"/>
      <c r="X701" s="182" t="s">
        <v>47</v>
      </c>
      <c r="Y701" s="183"/>
      <c r="Z701" s="87"/>
      <c r="AA701" s="146" t="s">
        <v>52</v>
      </c>
      <c r="AB701" s="147"/>
      <c r="AC701" s="45"/>
      <c r="AD701" s="146" t="s">
        <v>52</v>
      </c>
      <c r="AE701" s="147"/>
    </row>
    <row r="702" spans="2:31" ht="17.25" customHeight="1" x14ac:dyDescent="0.2">
      <c r="B702" s="111"/>
      <c r="C702" s="112"/>
      <c r="D702" s="14"/>
      <c r="E702" s="188" t="s">
        <v>107</v>
      </c>
      <c r="F702" s="189"/>
      <c r="G702" s="45"/>
      <c r="H702" s="188" t="s">
        <v>107</v>
      </c>
      <c r="I702" s="189"/>
      <c r="J702" s="67"/>
      <c r="K702" s="165" t="s">
        <v>140</v>
      </c>
      <c r="L702" s="166"/>
      <c r="M702" s="45"/>
      <c r="N702" s="165" t="s">
        <v>140</v>
      </c>
      <c r="O702" s="166"/>
      <c r="P702" s="26"/>
      <c r="Q702" s="26"/>
      <c r="R702" s="111"/>
      <c r="S702" s="112"/>
      <c r="T702" s="14"/>
      <c r="U702" s="188" t="s">
        <v>107</v>
      </c>
      <c r="V702" s="189"/>
      <c r="W702" s="45"/>
      <c r="X702" s="188" t="s">
        <v>107</v>
      </c>
      <c r="Y702" s="189"/>
      <c r="Z702" s="87"/>
      <c r="AA702" s="165" t="s">
        <v>140</v>
      </c>
      <c r="AB702" s="166"/>
      <c r="AC702" s="45"/>
      <c r="AD702" s="165" t="s">
        <v>140</v>
      </c>
      <c r="AE702" s="166"/>
    </row>
    <row r="703" spans="2:31" ht="17.25" customHeight="1" x14ac:dyDescent="0.2">
      <c r="B703" s="111"/>
      <c r="C703" s="111" t="s">
        <v>11</v>
      </c>
      <c r="D703" s="4"/>
      <c r="E703" s="190"/>
      <c r="F703" s="191"/>
      <c r="G703" s="45"/>
      <c r="H703" s="190"/>
      <c r="I703" s="191"/>
      <c r="J703" s="67"/>
      <c r="K703" s="167"/>
      <c r="L703" s="168"/>
      <c r="M703" s="45"/>
      <c r="N703" s="167"/>
      <c r="O703" s="168"/>
      <c r="P703" s="26"/>
      <c r="Q703" s="26"/>
      <c r="R703" s="111"/>
      <c r="S703" s="111" t="s">
        <v>11</v>
      </c>
      <c r="T703" s="4"/>
      <c r="U703" s="190"/>
      <c r="V703" s="191"/>
      <c r="W703" s="45"/>
      <c r="X703" s="190"/>
      <c r="Y703" s="191"/>
      <c r="Z703" s="87"/>
      <c r="AA703" s="167"/>
      <c r="AB703" s="168"/>
      <c r="AC703" s="45"/>
      <c r="AD703" s="167"/>
      <c r="AE703" s="168"/>
    </row>
    <row r="704" spans="2:31" ht="17.25" customHeight="1" x14ac:dyDescent="0.2">
      <c r="B704" s="111"/>
      <c r="C704" s="111"/>
      <c r="D704" s="6" t="s">
        <v>3</v>
      </c>
      <c r="E704" s="174" t="s">
        <v>48</v>
      </c>
      <c r="F704" s="175"/>
      <c r="G704" s="45"/>
      <c r="H704" s="174" t="s">
        <v>48</v>
      </c>
      <c r="I704" s="175"/>
      <c r="J704" s="67"/>
      <c r="K704" s="148"/>
      <c r="L704" s="149"/>
      <c r="M704" s="45"/>
      <c r="N704" s="148"/>
      <c r="O704" s="149"/>
      <c r="P704" s="26"/>
      <c r="Q704" s="26"/>
      <c r="R704" s="111"/>
      <c r="S704" s="111"/>
      <c r="T704" s="6" t="s">
        <v>3</v>
      </c>
      <c r="U704" s="174" t="s">
        <v>48</v>
      </c>
      <c r="V704" s="175"/>
      <c r="W704" s="45"/>
      <c r="X704" s="174" t="s">
        <v>48</v>
      </c>
      <c r="Y704" s="175"/>
      <c r="Z704" s="87"/>
      <c r="AA704" s="148"/>
      <c r="AB704" s="149"/>
      <c r="AC704" s="87"/>
      <c r="AD704" s="148"/>
      <c r="AE704" s="149"/>
    </row>
    <row r="705" spans="2:31" ht="17.25" customHeight="1" thickBot="1" x14ac:dyDescent="0.25">
      <c r="B705" s="111"/>
      <c r="C705" s="113"/>
      <c r="D705" s="5" t="s">
        <v>4</v>
      </c>
      <c r="E705" s="176" t="s">
        <v>31</v>
      </c>
      <c r="F705" s="177"/>
      <c r="G705" s="61"/>
      <c r="H705" s="176" t="s">
        <v>31</v>
      </c>
      <c r="I705" s="177"/>
      <c r="J705" s="68"/>
      <c r="K705" s="176" t="s">
        <v>51</v>
      </c>
      <c r="L705" s="177"/>
      <c r="M705" s="61"/>
      <c r="N705" s="176" t="s">
        <v>51</v>
      </c>
      <c r="O705" s="177"/>
      <c r="P705" s="26"/>
      <c r="Q705" s="26"/>
      <c r="R705" s="111"/>
      <c r="S705" s="113"/>
      <c r="T705" s="5" t="s">
        <v>4</v>
      </c>
      <c r="U705" s="176" t="s">
        <v>31</v>
      </c>
      <c r="V705" s="177"/>
      <c r="W705" s="61"/>
      <c r="X705" s="176" t="s">
        <v>31</v>
      </c>
      <c r="Y705" s="177"/>
      <c r="Z705" s="71"/>
      <c r="AA705" s="176" t="s">
        <v>51</v>
      </c>
      <c r="AB705" s="177"/>
      <c r="AC705" s="93"/>
      <c r="AD705" s="176" t="s">
        <v>51</v>
      </c>
      <c r="AE705" s="177"/>
    </row>
    <row r="706" spans="2:31" ht="17.25" customHeight="1" thickBot="1" x14ac:dyDescent="0.25">
      <c r="B706" s="111"/>
      <c r="C706" s="26"/>
      <c r="D706" s="26"/>
      <c r="E706" s="27"/>
      <c r="J706" s="24"/>
      <c r="N706" s="161"/>
      <c r="O706" s="162"/>
      <c r="P706" s="26"/>
      <c r="Q706" s="26"/>
      <c r="R706" s="111"/>
      <c r="S706" s="26"/>
      <c r="T706" s="26"/>
      <c r="U706" s="27"/>
      <c r="Z706" s="64"/>
      <c r="AA706" s="63"/>
      <c r="AB706" s="63"/>
      <c r="AC706" s="63"/>
      <c r="AD706" s="163"/>
      <c r="AE706" s="164"/>
    </row>
    <row r="707" spans="2:31" ht="17.25" customHeight="1" x14ac:dyDescent="0.2">
      <c r="B707" s="111"/>
      <c r="C707" s="110">
        <f>SUM(C701+1)</f>
        <v>45302</v>
      </c>
      <c r="D707" s="2" t="s">
        <v>2</v>
      </c>
      <c r="E707" s="182" t="s">
        <v>47</v>
      </c>
      <c r="F707" s="183"/>
      <c r="G707" s="50"/>
      <c r="H707" s="182" t="s">
        <v>47</v>
      </c>
      <c r="I707" s="183"/>
      <c r="J707" s="59"/>
      <c r="K707" s="146" t="s">
        <v>52</v>
      </c>
      <c r="L707" s="147"/>
      <c r="M707" s="45"/>
      <c r="N707" s="146" t="s">
        <v>52</v>
      </c>
      <c r="O707" s="147"/>
      <c r="P707" s="26"/>
      <c r="Q707" s="26"/>
      <c r="R707" s="111"/>
      <c r="S707" s="110">
        <f>SUM(S701+1)</f>
        <v>45302</v>
      </c>
      <c r="T707" s="2" t="s">
        <v>2</v>
      </c>
      <c r="U707" s="182" t="s">
        <v>47</v>
      </c>
      <c r="V707" s="183"/>
      <c r="W707" s="50"/>
      <c r="X707" s="182" t="s">
        <v>47</v>
      </c>
      <c r="Y707" s="183"/>
      <c r="Z707" s="84"/>
      <c r="AA707" s="146" t="s">
        <v>52</v>
      </c>
      <c r="AB707" s="147"/>
      <c r="AC707" s="45"/>
      <c r="AD707" s="146" t="s">
        <v>52</v>
      </c>
      <c r="AE707" s="147"/>
    </row>
    <row r="708" spans="2:31" ht="17.25" customHeight="1" x14ac:dyDescent="0.2">
      <c r="B708" s="111"/>
      <c r="C708" s="112"/>
      <c r="D708" s="14"/>
      <c r="E708" s="188" t="s">
        <v>107</v>
      </c>
      <c r="F708" s="189"/>
      <c r="G708" s="51"/>
      <c r="H708" s="188" t="s">
        <v>107</v>
      </c>
      <c r="I708" s="189"/>
      <c r="J708" s="67"/>
      <c r="K708" s="165" t="s">
        <v>140</v>
      </c>
      <c r="L708" s="166"/>
      <c r="M708" s="45"/>
      <c r="N708" s="165" t="s">
        <v>140</v>
      </c>
      <c r="O708" s="166"/>
      <c r="P708" s="26"/>
      <c r="Q708" s="26"/>
      <c r="R708" s="111"/>
      <c r="S708" s="112"/>
      <c r="T708" s="14"/>
      <c r="U708" s="188" t="s">
        <v>107</v>
      </c>
      <c r="V708" s="189"/>
      <c r="W708" s="51"/>
      <c r="X708" s="188" t="s">
        <v>107</v>
      </c>
      <c r="Y708" s="189"/>
      <c r="Z708" s="87"/>
      <c r="AA708" s="165" t="s">
        <v>140</v>
      </c>
      <c r="AB708" s="166"/>
      <c r="AC708" s="45"/>
      <c r="AD708" s="165" t="s">
        <v>140</v>
      </c>
      <c r="AE708" s="166"/>
    </row>
    <row r="709" spans="2:31" ht="17.25" customHeight="1" x14ac:dyDescent="0.2">
      <c r="B709" s="111"/>
      <c r="C709" s="111" t="s">
        <v>12</v>
      </c>
      <c r="D709" s="4"/>
      <c r="E709" s="190"/>
      <c r="F709" s="191"/>
      <c r="G709" s="52"/>
      <c r="H709" s="190"/>
      <c r="I709" s="191"/>
      <c r="J709" s="67"/>
      <c r="K709" s="167"/>
      <c r="L709" s="168"/>
      <c r="M709" s="45"/>
      <c r="N709" s="167"/>
      <c r="O709" s="168"/>
      <c r="P709" s="26"/>
      <c r="Q709" s="26"/>
      <c r="R709" s="111"/>
      <c r="S709" s="111" t="s">
        <v>12</v>
      </c>
      <c r="T709" s="4"/>
      <c r="U709" s="190"/>
      <c r="V709" s="191"/>
      <c r="W709" s="52"/>
      <c r="X709" s="190"/>
      <c r="Y709" s="191"/>
      <c r="Z709" s="87"/>
      <c r="AA709" s="167"/>
      <c r="AB709" s="168"/>
      <c r="AC709" s="45"/>
      <c r="AD709" s="167"/>
      <c r="AE709" s="168"/>
    </row>
    <row r="710" spans="2:31" ht="17.25" customHeight="1" x14ac:dyDescent="0.2">
      <c r="B710" s="111"/>
      <c r="C710" s="111"/>
      <c r="D710" s="6" t="s">
        <v>3</v>
      </c>
      <c r="E710" s="174" t="s">
        <v>48</v>
      </c>
      <c r="F710" s="175"/>
      <c r="G710" s="123"/>
      <c r="H710" s="174" t="s">
        <v>48</v>
      </c>
      <c r="I710" s="175"/>
      <c r="J710" s="67"/>
      <c r="K710" s="148"/>
      <c r="L710" s="149"/>
      <c r="M710" s="30"/>
      <c r="N710" s="148"/>
      <c r="O710" s="149"/>
      <c r="P710" s="26"/>
      <c r="Q710" s="26"/>
      <c r="R710" s="111"/>
      <c r="S710" s="111"/>
      <c r="T710" s="6" t="s">
        <v>3</v>
      </c>
      <c r="U710" s="174" t="s">
        <v>48</v>
      </c>
      <c r="V710" s="175"/>
      <c r="W710" s="123"/>
      <c r="X710" s="174" t="s">
        <v>48</v>
      </c>
      <c r="Y710" s="175"/>
      <c r="Z710" s="87"/>
      <c r="AA710" s="148"/>
      <c r="AB710" s="149"/>
      <c r="AC710" s="58"/>
      <c r="AD710" s="148"/>
      <c r="AE710" s="149"/>
    </row>
    <row r="711" spans="2:31" ht="17.25" customHeight="1" thickBot="1" x14ac:dyDescent="0.25">
      <c r="B711" s="111"/>
      <c r="C711" s="113"/>
      <c r="D711" s="114" t="s">
        <v>4</v>
      </c>
      <c r="E711" s="176" t="s">
        <v>31</v>
      </c>
      <c r="F711" s="177"/>
      <c r="G711" s="61"/>
      <c r="H711" s="176" t="s">
        <v>31</v>
      </c>
      <c r="I711" s="177"/>
      <c r="J711" s="68"/>
      <c r="K711" s="176" t="s">
        <v>51</v>
      </c>
      <c r="L711" s="177"/>
      <c r="M711" s="61"/>
      <c r="N711" s="176" t="s">
        <v>51</v>
      </c>
      <c r="O711" s="177"/>
      <c r="P711" s="26"/>
      <c r="Q711" s="26"/>
      <c r="R711" s="111"/>
      <c r="S711" s="113"/>
      <c r="T711" s="114" t="s">
        <v>4</v>
      </c>
      <c r="U711" s="176"/>
      <c r="V711" s="177"/>
      <c r="W711" s="61"/>
      <c r="X711" s="176"/>
      <c r="Y711" s="177"/>
      <c r="Z711" s="71"/>
      <c r="AA711" s="176" t="s">
        <v>51</v>
      </c>
      <c r="AB711" s="177"/>
      <c r="AC711" s="93"/>
      <c r="AD711" s="176" t="s">
        <v>51</v>
      </c>
      <c r="AE711" s="177"/>
    </row>
    <row r="712" spans="2:31" ht="17.25" customHeight="1" thickBot="1" x14ac:dyDescent="0.25">
      <c r="B712" s="111"/>
      <c r="C712" s="26"/>
      <c r="D712" s="26"/>
      <c r="E712" s="27"/>
      <c r="J712" s="28"/>
      <c r="O712" s="25"/>
      <c r="P712" s="26"/>
      <c r="Q712" s="26"/>
      <c r="R712" s="111"/>
      <c r="S712" s="26"/>
      <c r="T712" s="26"/>
      <c r="U712" s="62"/>
      <c r="V712" s="63"/>
      <c r="W712" s="63"/>
      <c r="X712" s="63"/>
      <c r="Y712" s="63"/>
      <c r="Z712" s="66"/>
      <c r="AA712" s="63"/>
      <c r="AB712" s="63"/>
      <c r="AC712" s="63"/>
      <c r="AD712" s="63"/>
      <c r="AE712" s="65"/>
    </row>
    <row r="713" spans="2:31" ht="17.25" customHeight="1" x14ac:dyDescent="0.2">
      <c r="B713" s="111"/>
      <c r="C713" s="110">
        <f>SUM(C707+1)</f>
        <v>45303</v>
      </c>
      <c r="D713" s="2" t="s">
        <v>2</v>
      </c>
      <c r="E713" s="144" t="s">
        <v>45</v>
      </c>
      <c r="F713" s="145"/>
      <c r="G713" s="45"/>
      <c r="H713" s="144" t="s">
        <v>45</v>
      </c>
      <c r="I713" s="145"/>
      <c r="J713" s="178"/>
      <c r="K713" s="144" t="s">
        <v>45</v>
      </c>
      <c r="L713" s="145"/>
      <c r="M713" s="45"/>
      <c r="N713" s="144" t="s">
        <v>45</v>
      </c>
      <c r="O713" s="145"/>
      <c r="P713" s="26"/>
      <c r="Q713" s="26"/>
      <c r="R713" s="111"/>
      <c r="S713" s="110">
        <f>SUM(S707+1)</f>
        <v>45303</v>
      </c>
      <c r="T713" s="2" t="s">
        <v>2</v>
      </c>
      <c r="U713" s="144" t="s">
        <v>45</v>
      </c>
      <c r="V713" s="145"/>
      <c r="W713" s="45"/>
      <c r="X713" s="144" t="s">
        <v>45</v>
      </c>
      <c r="Y713" s="145"/>
      <c r="Z713" s="178"/>
      <c r="AA713" s="144" t="s">
        <v>45</v>
      </c>
      <c r="AB713" s="145"/>
      <c r="AC713" s="45"/>
      <c r="AD713" s="144" t="s">
        <v>45</v>
      </c>
      <c r="AE713" s="145"/>
    </row>
    <row r="714" spans="2:31" ht="17.25" customHeight="1" x14ac:dyDescent="0.2">
      <c r="B714" s="111"/>
      <c r="C714" s="112"/>
      <c r="D714" s="14"/>
      <c r="E714" s="140" t="s">
        <v>71</v>
      </c>
      <c r="F714" s="141"/>
      <c r="G714" s="45"/>
      <c r="H714" s="140" t="s">
        <v>71</v>
      </c>
      <c r="I714" s="141"/>
      <c r="J714" s="179"/>
      <c r="K714" s="140" t="s">
        <v>71</v>
      </c>
      <c r="L714" s="141"/>
      <c r="M714" s="45"/>
      <c r="N714" s="140" t="s">
        <v>71</v>
      </c>
      <c r="O714" s="141"/>
      <c r="P714" s="26"/>
      <c r="Q714" s="26"/>
      <c r="R714" s="111"/>
      <c r="S714" s="112"/>
      <c r="T714" s="14"/>
      <c r="U714" s="140" t="s">
        <v>71</v>
      </c>
      <c r="V714" s="141"/>
      <c r="W714" s="45"/>
      <c r="X714" s="140" t="s">
        <v>71</v>
      </c>
      <c r="Y714" s="141"/>
      <c r="Z714" s="179"/>
      <c r="AA714" s="140" t="s">
        <v>71</v>
      </c>
      <c r="AB714" s="141"/>
      <c r="AC714" s="45"/>
      <c r="AD714" s="140" t="s">
        <v>71</v>
      </c>
      <c r="AE714" s="141"/>
    </row>
    <row r="715" spans="2:31" ht="17.25" customHeight="1" x14ac:dyDescent="0.2">
      <c r="B715" s="111"/>
      <c r="C715" s="111" t="s">
        <v>13</v>
      </c>
      <c r="D715" s="4"/>
      <c r="E715" s="142"/>
      <c r="F715" s="143"/>
      <c r="G715" s="45"/>
      <c r="H715" s="142"/>
      <c r="I715" s="143"/>
      <c r="J715" s="179"/>
      <c r="K715" s="142"/>
      <c r="L715" s="143"/>
      <c r="M715" s="45"/>
      <c r="N715" s="142"/>
      <c r="O715" s="143"/>
      <c r="P715" s="26"/>
      <c r="Q715" s="26"/>
      <c r="R715" s="111"/>
      <c r="S715" s="111" t="s">
        <v>13</v>
      </c>
      <c r="T715" s="4"/>
      <c r="U715" s="142"/>
      <c r="V715" s="143"/>
      <c r="W715" s="45"/>
      <c r="X715" s="142"/>
      <c r="Y715" s="143"/>
      <c r="Z715" s="179"/>
      <c r="AA715" s="142"/>
      <c r="AB715" s="143"/>
      <c r="AC715" s="45"/>
      <c r="AD715" s="142"/>
      <c r="AE715" s="143"/>
    </row>
    <row r="716" spans="2:31" ht="17.25" customHeight="1" x14ac:dyDescent="0.2">
      <c r="B716" s="111"/>
      <c r="C716" s="111"/>
      <c r="D716" s="6" t="s">
        <v>3</v>
      </c>
      <c r="E716" s="148"/>
      <c r="F716" s="149"/>
      <c r="G716" s="45"/>
      <c r="H716" s="148"/>
      <c r="I716" s="149"/>
      <c r="J716" s="179"/>
      <c r="K716" s="148"/>
      <c r="L716" s="149"/>
      <c r="M716" s="45"/>
      <c r="N716" s="169" t="s">
        <v>154</v>
      </c>
      <c r="O716" s="170"/>
      <c r="P716" s="26"/>
      <c r="Q716" s="26"/>
      <c r="R716" s="111"/>
      <c r="S716" s="111"/>
      <c r="T716" s="6" t="s">
        <v>3</v>
      </c>
      <c r="U716" s="148"/>
      <c r="V716" s="149"/>
      <c r="W716" s="45"/>
      <c r="X716" s="148"/>
      <c r="Y716" s="149"/>
      <c r="Z716" s="179"/>
      <c r="AA716" s="148"/>
      <c r="AB716" s="149"/>
      <c r="AC716" s="45"/>
      <c r="AD716" s="169" t="s">
        <v>154</v>
      </c>
      <c r="AE716" s="170"/>
    </row>
    <row r="717" spans="2:31" ht="17.25" customHeight="1" thickBot="1" x14ac:dyDescent="0.25">
      <c r="B717" s="113"/>
      <c r="C717" s="113"/>
      <c r="D717" s="5" t="s">
        <v>4</v>
      </c>
      <c r="E717" s="176" t="s">
        <v>200</v>
      </c>
      <c r="F717" s="177"/>
      <c r="G717" s="46"/>
      <c r="H717" s="176" t="s">
        <v>200</v>
      </c>
      <c r="I717" s="177"/>
      <c r="J717" s="180"/>
      <c r="K717" s="176" t="s">
        <v>200</v>
      </c>
      <c r="L717" s="177"/>
      <c r="M717" s="46"/>
      <c r="N717" s="176" t="s">
        <v>200</v>
      </c>
      <c r="O717" s="177"/>
      <c r="P717" s="26"/>
      <c r="Q717" s="26"/>
      <c r="R717" s="113"/>
      <c r="S717" s="113"/>
      <c r="T717" s="5" t="s">
        <v>4</v>
      </c>
      <c r="U717" s="176" t="s">
        <v>200</v>
      </c>
      <c r="V717" s="177"/>
      <c r="W717" s="46"/>
      <c r="X717" s="176" t="s">
        <v>200</v>
      </c>
      <c r="Y717" s="177"/>
      <c r="Z717" s="180"/>
      <c r="AA717" s="176" t="s">
        <v>200</v>
      </c>
      <c r="AB717" s="177"/>
      <c r="AC717" s="46"/>
      <c r="AD717" s="176" t="s">
        <v>200</v>
      </c>
      <c r="AE717" s="177"/>
    </row>
    <row r="718" spans="2:31" ht="17.25" customHeight="1" x14ac:dyDescent="0.2">
      <c r="B718" t="s">
        <v>14</v>
      </c>
      <c r="K718" s="185"/>
      <c r="L718" s="185"/>
      <c r="M718" s="185"/>
      <c r="N718" s="185"/>
      <c r="R718" t="s">
        <v>14</v>
      </c>
      <c r="AA718" s="185"/>
      <c r="AB718" s="185"/>
      <c r="AC718" s="74"/>
      <c r="AD718" s="74"/>
    </row>
    <row r="719" spans="2:31" ht="17.25" customHeight="1" x14ac:dyDescent="0.2">
      <c r="K719" s="184"/>
      <c r="L719" s="184"/>
      <c r="AA719" s="184"/>
      <c r="AB719" s="184"/>
    </row>
    <row r="720" spans="2:31" ht="17.25" customHeight="1" x14ac:dyDescent="0.2"/>
    <row r="721" spans="2:31" ht="17.25" customHeight="1" x14ac:dyDescent="0.25">
      <c r="B721" s="13"/>
      <c r="C721" s="181" t="str">
        <f>C686</f>
        <v xml:space="preserve">HT22 Oftalmologi för sjusköterskor </v>
      </c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181"/>
      <c r="O721" s="181"/>
      <c r="R721" s="13"/>
      <c r="S721" s="181" t="str">
        <f>S686</f>
        <v xml:space="preserve">HT22 Oftalmologi för sjusköterskor </v>
      </c>
      <c r="T721" s="181"/>
      <c r="U721" s="181"/>
      <c r="V721" s="181"/>
      <c r="W721" s="181"/>
      <c r="X721" s="181"/>
      <c r="Y721" s="181"/>
      <c r="Z721" s="181"/>
      <c r="AA721" s="181"/>
      <c r="AB721" s="181"/>
      <c r="AC721" s="181"/>
      <c r="AD721" s="181"/>
      <c r="AE721" s="181"/>
    </row>
    <row r="722" spans="2:31" ht="17.25" customHeight="1" thickBot="1" x14ac:dyDescent="0.25">
      <c r="B722" s="1"/>
      <c r="C722" s="1"/>
      <c r="D722" s="16"/>
      <c r="E722" s="19"/>
      <c r="F722" s="19"/>
      <c r="G722" s="31"/>
      <c r="H722" s="31"/>
      <c r="I722" s="31"/>
      <c r="J722" s="20"/>
      <c r="K722" s="31"/>
      <c r="L722" s="31"/>
      <c r="M722" s="31"/>
      <c r="N722" s="31"/>
      <c r="O722" s="31"/>
      <c r="R722" s="1"/>
      <c r="S722" s="1"/>
      <c r="T722" s="16"/>
      <c r="U722" s="19"/>
      <c r="V722" s="19"/>
      <c r="W722" s="31"/>
      <c r="X722" s="31"/>
      <c r="Y722" s="31"/>
      <c r="Z722" s="20"/>
      <c r="AA722" s="31"/>
      <c r="AB722" s="31"/>
      <c r="AC722" s="31"/>
      <c r="AD722" s="31"/>
      <c r="AE722" s="31"/>
    </row>
    <row r="723" spans="2:31" ht="17.25" customHeight="1" thickBot="1" x14ac:dyDescent="0.25">
      <c r="B723" s="7" t="s">
        <v>0</v>
      </c>
      <c r="C723" s="12" t="s">
        <v>1</v>
      </c>
      <c r="D723" s="12"/>
      <c r="E723" s="138" t="s">
        <v>16</v>
      </c>
      <c r="F723" s="139"/>
      <c r="G723" s="44"/>
      <c r="H723" s="138" t="s">
        <v>17</v>
      </c>
      <c r="I723" s="139"/>
      <c r="J723" s="59"/>
      <c r="K723" s="138" t="s">
        <v>18</v>
      </c>
      <c r="L723" s="139"/>
      <c r="M723" s="44"/>
      <c r="N723" s="138" t="s">
        <v>19</v>
      </c>
      <c r="O723" s="139"/>
      <c r="P723" s="26"/>
      <c r="Q723" s="26"/>
      <c r="R723" s="7" t="s">
        <v>0</v>
      </c>
      <c r="S723" s="12" t="s">
        <v>1</v>
      </c>
      <c r="T723" s="12"/>
      <c r="U723" s="138" t="s">
        <v>16</v>
      </c>
      <c r="V723" s="139"/>
      <c r="W723" s="44"/>
      <c r="X723" s="138" t="s">
        <v>17</v>
      </c>
      <c r="Y723" s="139"/>
      <c r="Z723" s="59"/>
      <c r="AA723" s="138" t="s">
        <v>18</v>
      </c>
      <c r="AB723" s="139"/>
      <c r="AC723" s="44"/>
      <c r="AD723" s="138" t="s">
        <v>19</v>
      </c>
      <c r="AE723" s="139"/>
    </row>
    <row r="724" spans="2:31" ht="17.25" customHeight="1" x14ac:dyDescent="0.2">
      <c r="B724" s="109" t="s">
        <v>5</v>
      </c>
      <c r="C724" s="110">
        <f>SUM(C713+3)</f>
        <v>45306</v>
      </c>
      <c r="D724" s="2" t="s">
        <v>2</v>
      </c>
      <c r="E724" s="144" t="s">
        <v>45</v>
      </c>
      <c r="F724" s="145"/>
      <c r="G724" s="45"/>
      <c r="H724" s="144" t="s">
        <v>45</v>
      </c>
      <c r="I724" s="145"/>
      <c r="J724" s="178"/>
      <c r="K724" s="144" t="s">
        <v>45</v>
      </c>
      <c r="L724" s="145"/>
      <c r="M724" s="45"/>
      <c r="N724" s="144" t="s">
        <v>45</v>
      </c>
      <c r="O724" s="145"/>
      <c r="P724" s="26"/>
      <c r="Q724" s="26"/>
      <c r="R724" s="109" t="s">
        <v>5</v>
      </c>
      <c r="S724" s="110">
        <f>SUM(S713+3)</f>
        <v>45306</v>
      </c>
      <c r="T724" s="2" t="s">
        <v>2</v>
      </c>
      <c r="U724" s="144" t="s">
        <v>45</v>
      </c>
      <c r="V724" s="145"/>
      <c r="W724" s="45"/>
      <c r="X724" s="144" t="s">
        <v>45</v>
      </c>
      <c r="Y724" s="145"/>
      <c r="Z724" s="178"/>
      <c r="AA724" s="144" t="s">
        <v>45</v>
      </c>
      <c r="AB724" s="145"/>
      <c r="AC724" s="45"/>
      <c r="AD724" s="144" t="s">
        <v>45</v>
      </c>
      <c r="AE724" s="145"/>
    </row>
    <row r="725" spans="2:31" ht="17.25" customHeight="1" x14ac:dyDescent="0.2">
      <c r="B725" s="111">
        <f>SUM(B690+1)</f>
        <v>3</v>
      </c>
      <c r="C725" s="112"/>
      <c r="D725" s="14"/>
      <c r="E725" s="140" t="s">
        <v>67</v>
      </c>
      <c r="F725" s="141"/>
      <c r="G725" s="45"/>
      <c r="H725" s="140" t="s">
        <v>67</v>
      </c>
      <c r="I725" s="141"/>
      <c r="J725" s="179"/>
      <c r="K725" s="140" t="s">
        <v>67</v>
      </c>
      <c r="L725" s="141"/>
      <c r="M725" s="45"/>
      <c r="N725" s="140" t="s">
        <v>67</v>
      </c>
      <c r="O725" s="141"/>
      <c r="P725" s="26"/>
      <c r="Q725" s="26"/>
      <c r="R725" s="111">
        <f>SUM(R690+1)</f>
        <v>3</v>
      </c>
      <c r="S725" s="112"/>
      <c r="T725" s="14"/>
      <c r="U725" s="140" t="s">
        <v>67</v>
      </c>
      <c r="V725" s="141"/>
      <c r="W725" s="45"/>
      <c r="X725" s="140" t="s">
        <v>67</v>
      </c>
      <c r="Y725" s="141"/>
      <c r="Z725" s="179"/>
      <c r="AA725" s="140" t="s">
        <v>67</v>
      </c>
      <c r="AB725" s="141"/>
      <c r="AC725" s="45"/>
      <c r="AD725" s="140" t="s">
        <v>67</v>
      </c>
      <c r="AE725" s="141"/>
    </row>
    <row r="726" spans="2:31" ht="17.25" customHeight="1" x14ac:dyDescent="0.2">
      <c r="B726" s="111"/>
      <c r="C726" s="111" t="s">
        <v>8</v>
      </c>
      <c r="D726" s="4"/>
      <c r="E726" s="142"/>
      <c r="F726" s="143"/>
      <c r="G726" s="45"/>
      <c r="H726" s="142"/>
      <c r="I726" s="143"/>
      <c r="J726" s="179"/>
      <c r="K726" s="142"/>
      <c r="L726" s="143"/>
      <c r="M726" s="45"/>
      <c r="N726" s="142"/>
      <c r="O726" s="143"/>
      <c r="P726" s="26"/>
      <c r="Q726" s="26"/>
      <c r="R726" s="111"/>
      <c r="S726" s="111" t="s">
        <v>8</v>
      </c>
      <c r="T726" s="4"/>
      <c r="U726" s="142"/>
      <c r="V726" s="143"/>
      <c r="W726" s="45"/>
      <c r="X726" s="142"/>
      <c r="Y726" s="143"/>
      <c r="Z726" s="179"/>
      <c r="AA726" s="142"/>
      <c r="AB726" s="143"/>
      <c r="AC726" s="45"/>
      <c r="AD726" s="142"/>
      <c r="AE726" s="143"/>
    </row>
    <row r="727" spans="2:31" ht="17.25" customHeight="1" x14ac:dyDescent="0.2">
      <c r="B727" s="111" t="s">
        <v>6</v>
      </c>
      <c r="C727" s="111"/>
      <c r="D727" s="6" t="s">
        <v>3</v>
      </c>
      <c r="E727" s="148"/>
      <c r="F727" s="149"/>
      <c r="G727" s="45"/>
      <c r="H727" s="148"/>
      <c r="I727" s="149"/>
      <c r="J727" s="179"/>
      <c r="K727" s="148"/>
      <c r="L727" s="149"/>
      <c r="M727" s="45"/>
      <c r="N727" s="148"/>
      <c r="O727" s="149"/>
      <c r="P727" s="26"/>
      <c r="Q727" s="26"/>
      <c r="R727" s="111" t="s">
        <v>6</v>
      </c>
      <c r="S727" s="111"/>
      <c r="T727" s="6" t="s">
        <v>3</v>
      </c>
      <c r="U727" s="148"/>
      <c r="V727" s="149"/>
      <c r="W727" s="45"/>
      <c r="X727" s="148"/>
      <c r="Y727" s="149"/>
      <c r="Z727" s="179"/>
      <c r="AA727" s="148"/>
      <c r="AB727" s="149"/>
      <c r="AC727" s="45"/>
      <c r="AD727" s="148"/>
      <c r="AE727" s="149"/>
    </row>
    <row r="728" spans="2:31" ht="17.25" customHeight="1" thickBot="1" x14ac:dyDescent="0.25">
      <c r="B728" s="111">
        <f>SUM(B693)</f>
        <v>1</v>
      </c>
      <c r="C728" s="113"/>
      <c r="D728" s="5" t="s">
        <v>4</v>
      </c>
      <c r="E728" s="176" t="s">
        <v>199</v>
      </c>
      <c r="F728" s="177"/>
      <c r="G728" s="46"/>
      <c r="H728" s="176" t="s">
        <v>199</v>
      </c>
      <c r="I728" s="177"/>
      <c r="J728" s="180"/>
      <c r="K728" s="176" t="s">
        <v>199</v>
      </c>
      <c r="L728" s="177"/>
      <c r="M728" s="46"/>
      <c r="N728" s="176" t="s">
        <v>199</v>
      </c>
      <c r="O728" s="177"/>
      <c r="P728" s="26"/>
      <c r="Q728" s="26"/>
      <c r="R728" s="111">
        <f>SUM(R693)</f>
        <v>1</v>
      </c>
      <c r="S728" s="113"/>
      <c r="T728" s="5" t="s">
        <v>4</v>
      </c>
      <c r="U728" s="176" t="s">
        <v>199</v>
      </c>
      <c r="V728" s="177"/>
      <c r="W728" s="46"/>
      <c r="X728" s="176" t="s">
        <v>199</v>
      </c>
      <c r="Y728" s="177"/>
      <c r="Z728" s="180"/>
      <c r="AA728" s="176" t="s">
        <v>199</v>
      </c>
      <c r="AB728" s="177"/>
      <c r="AC728" s="46"/>
      <c r="AD728" s="176" t="s">
        <v>199</v>
      </c>
      <c r="AE728" s="177"/>
    </row>
    <row r="729" spans="2:31" ht="17.25" customHeight="1" thickBot="1" x14ac:dyDescent="0.25">
      <c r="B729" s="111" t="s">
        <v>9</v>
      </c>
      <c r="C729" s="26"/>
      <c r="D729" s="26"/>
      <c r="E729" s="27"/>
      <c r="J729" s="24"/>
      <c r="O729" s="25"/>
      <c r="P729" s="26"/>
      <c r="Q729" s="26"/>
      <c r="R729" s="111" t="s">
        <v>9</v>
      </c>
      <c r="S729" s="26"/>
      <c r="T729" s="26"/>
      <c r="U729" s="27"/>
      <c r="Z729" s="24"/>
      <c r="AE729" s="25"/>
    </row>
    <row r="730" spans="2:31" ht="17.25" customHeight="1" x14ac:dyDescent="0.2">
      <c r="B730" s="111">
        <f>SUM(B695+1)</f>
        <v>22</v>
      </c>
      <c r="C730" s="110">
        <f>SUM(C724+1)</f>
        <v>45307</v>
      </c>
      <c r="D730" s="2" t="s">
        <v>2</v>
      </c>
      <c r="E730" s="144" t="s">
        <v>45</v>
      </c>
      <c r="F730" s="145"/>
      <c r="G730" s="45"/>
      <c r="H730" s="144" t="s">
        <v>45</v>
      </c>
      <c r="I730" s="145"/>
      <c r="J730" s="178"/>
      <c r="K730" s="144" t="s">
        <v>45</v>
      </c>
      <c r="L730" s="145"/>
      <c r="M730" s="45"/>
      <c r="N730" s="144" t="s">
        <v>45</v>
      </c>
      <c r="O730" s="145"/>
      <c r="P730" s="26"/>
      <c r="Q730" s="26"/>
      <c r="R730" s="111">
        <f>SUM(R695+1)</f>
        <v>21</v>
      </c>
      <c r="S730" s="110">
        <f>SUM(S724+1)</f>
        <v>45307</v>
      </c>
      <c r="T730" s="2" t="s">
        <v>2</v>
      </c>
      <c r="U730" s="144" t="s">
        <v>45</v>
      </c>
      <c r="V730" s="145"/>
      <c r="W730" s="45"/>
      <c r="X730" s="144" t="s">
        <v>45</v>
      </c>
      <c r="Y730" s="145"/>
      <c r="Z730" s="178"/>
      <c r="AA730" s="144" t="s">
        <v>45</v>
      </c>
      <c r="AB730" s="145"/>
      <c r="AC730" s="45"/>
      <c r="AD730" s="144" t="s">
        <v>45</v>
      </c>
      <c r="AE730" s="145"/>
    </row>
    <row r="731" spans="2:31" ht="17.25" customHeight="1" x14ac:dyDescent="0.2">
      <c r="B731" s="111"/>
      <c r="C731" s="112"/>
      <c r="D731" s="14"/>
      <c r="E731" s="140" t="s">
        <v>67</v>
      </c>
      <c r="F731" s="141"/>
      <c r="G731" s="45"/>
      <c r="H731" s="140" t="s">
        <v>67</v>
      </c>
      <c r="I731" s="141"/>
      <c r="J731" s="179"/>
      <c r="K731" s="140" t="s">
        <v>67</v>
      </c>
      <c r="L731" s="141"/>
      <c r="M731" s="45"/>
      <c r="N731" s="140" t="s">
        <v>67</v>
      </c>
      <c r="O731" s="141"/>
      <c r="P731" s="26"/>
      <c r="Q731" s="26"/>
      <c r="R731" s="111"/>
      <c r="S731" s="112"/>
      <c r="T731" s="14"/>
      <c r="U731" s="140" t="s">
        <v>67</v>
      </c>
      <c r="V731" s="141"/>
      <c r="W731" s="45"/>
      <c r="X731" s="140" t="s">
        <v>67</v>
      </c>
      <c r="Y731" s="141"/>
      <c r="Z731" s="179"/>
      <c r="AA731" s="140" t="s">
        <v>67</v>
      </c>
      <c r="AB731" s="141"/>
      <c r="AC731" s="45"/>
      <c r="AD731" s="140" t="s">
        <v>67</v>
      </c>
      <c r="AE731" s="141"/>
    </row>
    <row r="732" spans="2:31" ht="17.25" customHeight="1" x14ac:dyDescent="0.2">
      <c r="B732" s="111" t="s">
        <v>7</v>
      </c>
      <c r="C732" s="111" t="s">
        <v>10</v>
      </c>
      <c r="D732" s="4"/>
      <c r="E732" s="142"/>
      <c r="F732" s="143"/>
      <c r="G732" s="45"/>
      <c r="H732" s="142"/>
      <c r="I732" s="143"/>
      <c r="J732" s="179"/>
      <c r="K732" s="142"/>
      <c r="L732" s="143"/>
      <c r="M732" s="45"/>
      <c r="N732" s="142"/>
      <c r="O732" s="143"/>
      <c r="P732" s="26"/>
      <c r="Q732" s="26"/>
      <c r="R732" s="111" t="s">
        <v>7</v>
      </c>
      <c r="S732" s="111" t="s">
        <v>10</v>
      </c>
      <c r="T732" s="4"/>
      <c r="U732" s="142"/>
      <c r="V732" s="143"/>
      <c r="W732" s="45"/>
      <c r="X732" s="142"/>
      <c r="Y732" s="143"/>
      <c r="Z732" s="179"/>
      <c r="AA732" s="142"/>
      <c r="AB732" s="143"/>
      <c r="AC732" s="45"/>
      <c r="AD732" s="142"/>
      <c r="AE732" s="143"/>
    </row>
    <row r="733" spans="2:31" ht="17.25" customHeight="1" x14ac:dyDescent="0.2">
      <c r="B733" s="111">
        <f>SUM(B698+1)</f>
        <v>22</v>
      </c>
      <c r="C733" s="111"/>
      <c r="D733" s="6" t="s">
        <v>3</v>
      </c>
      <c r="E733" s="148"/>
      <c r="F733" s="149"/>
      <c r="G733" s="45"/>
      <c r="H733" s="148"/>
      <c r="I733" s="149"/>
      <c r="J733" s="179"/>
      <c r="K733" s="148"/>
      <c r="L733" s="149"/>
      <c r="M733" s="45"/>
      <c r="N733" s="148"/>
      <c r="O733" s="149"/>
      <c r="P733" s="26"/>
      <c r="Q733" s="26"/>
      <c r="R733" s="111">
        <f>SUM(R698+1)</f>
        <v>21</v>
      </c>
      <c r="S733" s="111"/>
      <c r="T733" s="6" t="s">
        <v>3</v>
      </c>
      <c r="U733" s="148"/>
      <c r="V733" s="149"/>
      <c r="W733" s="45"/>
      <c r="X733" s="148"/>
      <c r="Y733" s="149"/>
      <c r="Z733" s="179"/>
      <c r="AA733" s="148"/>
      <c r="AB733" s="149"/>
      <c r="AC733" s="45"/>
      <c r="AD733" s="148"/>
      <c r="AE733" s="149"/>
    </row>
    <row r="734" spans="2:31" ht="17.25" customHeight="1" thickBot="1" x14ac:dyDescent="0.25">
      <c r="B734" s="111"/>
      <c r="C734" s="113"/>
      <c r="D734" s="5" t="s">
        <v>4</v>
      </c>
      <c r="E734" s="176" t="s">
        <v>199</v>
      </c>
      <c r="F734" s="177"/>
      <c r="G734" s="46"/>
      <c r="H734" s="176" t="s">
        <v>199</v>
      </c>
      <c r="I734" s="177"/>
      <c r="J734" s="180"/>
      <c r="K734" s="176" t="s">
        <v>199</v>
      </c>
      <c r="L734" s="177"/>
      <c r="M734" s="46"/>
      <c r="N734" s="176" t="s">
        <v>199</v>
      </c>
      <c r="O734" s="177"/>
      <c r="P734" s="26"/>
      <c r="Q734" s="26"/>
      <c r="R734" s="111"/>
      <c r="S734" s="113"/>
      <c r="T734" s="5" t="s">
        <v>4</v>
      </c>
      <c r="U734" s="176" t="s">
        <v>199</v>
      </c>
      <c r="V734" s="177"/>
      <c r="W734" s="46"/>
      <c r="X734" s="176" t="s">
        <v>199</v>
      </c>
      <c r="Y734" s="177"/>
      <c r="Z734" s="180"/>
      <c r="AA734" s="176" t="s">
        <v>199</v>
      </c>
      <c r="AB734" s="177"/>
      <c r="AC734" s="46"/>
      <c r="AD734" s="176" t="s">
        <v>199</v>
      </c>
      <c r="AE734" s="177"/>
    </row>
    <row r="735" spans="2:31" ht="17.25" customHeight="1" thickBot="1" x14ac:dyDescent="0.25">
      <c r="B735" s="111"/>
      <c r="C735" s="26"/>
      <c r="D735" s="26"/>
      <c r="E735" s="62"/>
      <c r="F735" s="63"/>
      <c r="G735" s="63"/>
      <c r="H735" s="63"/>
      <c r="I735" s="63"/>
      <c r="J735" s="24"/>
      <c r="O735" s="25"/>
      <c r="P735" s="26"/>
      <c r="Q735" s="26"/>
      <c r="R735" s="111"/>
      <c r="S735" s="26"/>
      <c r="T735" s="26"/>
      <c r="U735" s="62"/>
      <c r="V735" s="63"/>
      <c r="W735" s="63"/>
      <c r="X735" s="63"/>
      <c r="Y735" s="63"/>
      <c r="Z735" s="64"/>
      <c r="AA735" s="63"/>
      <c r="AB735" s="63"/>
      <c r="AC735" s="63"/>
      <c r="AD735" s="63"/>
      <c r="AE735" s="65"/>
    </row>
    <row r="736" spans="2:31" ht="17.25" customHeight="1" x14ac:dyDescent="0.2">
      <c r="B736" s="111"/>
      <c r="C736" s="110">
        <f>SUM(C730+1)</f>
        <v>45308</v>
      </c>
      <c r="D736" s="2" t="s">
        <v>2</v>
      </c>
      <c r="E736" s="144" t="s">
        <v>45</v>
      </c>
      <c r="F736" s="145"/>
      <c r="G736" s="45"/>
      <c r="H736" s="144" t="s">
        <v>45</v>
      </c>
      <c r="I736" s="145"/>
      <c r="J736" s="178"/>
      <c r="K736" s="144" t="s">
        <v>45</v>
      </c>
      <c r="L736" s="145"/>
      <c r="M736" s="45"/>
      <c r="N736" s="144" t="s">
        <v>45</v>
      </c>
      <c r="O736" s="145"/>
      <c r="P736" s="26"/>
      <c r="Q736" s="26"/>
      <c r="R736" s="111"/>
      <c r="S736" s="110">
        <f>SUM(S730+1)</f>
        <v>45308</v>
      </c>
      <c r="T736" s="2" t="s">
        <v>2</v>
      </c>
      <c r="U736" s="144" t="s">
        <v>45</v>
      </c>
      <c r="V736" s="145"/>
      <c r="W736" s="45"/>
      <c r="X736" s="144" t="s">
        <v>45</v>
      </c>
      <c r="Y736" s="145"/>
      <c r="Z736" s="178"/>
      <c r="AA736" s="144" t="s">
        <v>45</v>
      </c>
      <c r="AB736" s="145"/>
      <c r="AC736" s="45"/>
      <c r="AD736" s="144" t="s">
        <v>45</v>
      </c>
      <c r="AE736" s="145"/>
    </row>
    <row r="737" spans="2:31" ht="17.25" customHeight="1" x14ac:dyDescent="0.2">
      <c r="B737" s="111"/>
      <c r="C737" s="112"/>
      <c r="D737" s="14"/>
      <c r="E737" s="140" t="s">
        <v>67</v>
      </c>
      <c r="F737" s="141"/>
      <c r="G737" s="45"/>
      <c r="H737" s="140" t="s">
        <v>67</v>
      </c>
      <c r="I737" s="141"/>
      <c r="J737" s="179"/>
      <c r="K737" s="140" t="s">
        <v>67</v>
      </c>
      <c r="L737" s="141"/>
      <c r="M737" s="45"/>
      <c r="N737" s="140" t="s">
        <v>67</v>
      </c>
      <c r="O737" s="141"/>
      <c r="P737" s="26"/>
      <c r="Q737" s="26"/>
      <c r="R737" s="111"/>
      <c r="S737" s="112"/>
      <c r="T737" s="14"/>
      <c r="U737" s="140" t="s">
        <v>67</v>
      </c>
      <c r="V737" s="141"/>
      <c r="W737" s="45"/>
      <c r="X737" s="140" t="s">
        <v>67</v>
      </c>
      <c r="Y737" s="141"/>
      <c r="Z737" s="179"/>
      <c r="AA737" s="140" t="s">
        <v>67</v>
      </c>
      <c r="AB737" s="141"/>
      <c r="AC737" s="45"/>
      <c r="AD737" s="140" t="s">
        <v>67</v>
      </c>
      <c r="AE737" s="141"/>
    </row>
    <row r="738" spans="2:31" ht="17.25" customHeight="1" x14ac:dyDescent="0.2">
      <c r="B738" s="111"/>
      <c r="C738" s="111" t="s">
        <v>11</v>
      </c>
      <c r="D738" s="4"/>
      <c r="E738" s="142"/>
      <c r="F738" s="143"/>
      <c r="G738" s="45"/>
      <c r="H738" s="142"/>
      <c r="I738" s="143"/>
      <c r="J738" s="179"/>
      <c r="K738" s="142"/>
      <c r="L738" s="143"/>
      <c r="M738" s="45"/>
      <c r="N738" s="142"/>
      <c r="O738" s="143"/>
      <c r="P738" s="26"/>
      <c r="Q738" s="26"/>
      <c r="R738" s="111"/>
      <c r="S738" s="111" t="s">
        <v>11</v>
      </c>
      <c r="T738" s="4"/>
      <c r="U738" s="142"/>
      <c r="V738" s="143"/>
      <c r="W738" s="45"/>
      <c r="X738" s="142"/>
      <c r="Y738" s="143"/>
      <c r="Z738" s="179"/>
      <c r="AA738" s="142"/>
      <c r="AB738" s="143"/>
      <c r="AC738" s="45"/>
      <c r="AD738" s="142"/>
      <c r="AE738" s="143"/>
    </row>
    <row r="739" spans="2:31" ht="17.25" customHeight="1" x14ac:dyDescent="0.2">
      <c r="B739" s="111"/>
      <c r="C739" s="111"/>
      <c r="D739" s="6" t="s">
        <v>3</v>
      </c>
      <c r="E739" s="148"/>
      <c r="F739" s="149"/>
      <c r="G739" s="45"/>
      <c r="H739" s="148"/>
      <c r="I739" s="149"/>
      <c r="J739" s="179"/>
      <c r="K739" s="148"/>
      <c r="L739" s="149"/>
      <c r="M739" s="45"/>
      <c r="N739" s="148"/>
      <c r="O739" s="149"/>
      <c r="P739" s="26"/>
      <c r="Q739" s="26"/>
      <c r="R739" s="111"/>
      <c r="S739" s="111"/>
      <c r="T739" s="6" t="s">
        <v>3</v>
      </c>
      <c r="U739" s="148"/>
      <c r="V739" s="149"/>
      <c r="W739" s="45"/>
      <c r="X739" s="148"/>
      <c r="Y739" s="149"/>
      <c r="Z739" s="179"/>
      <c r="AA739" s="148"/>
      <c r="AB739" s="149"/>
      <c r="AC739" s="45"/>
      <c r="AD739" s="148"/>
      <c r="AE739" s="149"/>
    </row>
    <row r="740" spans="2:31" ht="17.25" customHeight="1" thickBot="1" x14ac:dyDescent="0.25">
      <c r="B740" s="111"/>
      <c r="C740" s="113"/>
      <c r="D740" s="5" t="s">
        <v>4</v>
      </c>
      <c r="E740" s="176" t="s">
        <v>199</v>
      </c>
      <c r="F740" s="177"/>
      <c r="G740" s="46"/>
      <c r="H740" s="176" t="s">
        <v>199</v>
      </c>
      <c r="I740" s="177"/>
      <c r="J740" s="180"/>
      <c r="K740" s="176" t="s">
        <v>199</v>
      </c>
      <c r="L740" s="177"/>
      <c r="M740" s="46"/>
      <c r="N740" s="176" t="s">
        <v>199</v>
      </c>
      <c r="O740" s="177"/>
      <c r="P740" s="26"/>
      <c r="Q740" s="26"/>
      <c r="R740" s="111"/>
      <c r="S740" s="113"/>
      <c r="T740" s="5" t="s">
        <v>4</v>
      </c>
      <c r="U740" s="176" t="s">
        <v>199</v>
      </c>
      <c r="V740" s="177"/>
      <c r="W740" s="46"/>
      <c r="X740" s="176" t="s">
        <v>199</v>
      </c>
      <c r="Y740" s="177"/>
      <c r="Z740" s="180"/>
      <c r="AA740" s="176" t="s">
        <v>199</v>
      </c>
      <c r="AB740" s="177"/>
      <c r="AC740" s="46"/>
      <c r="AD740" s="176" t="s">
        <v>199</v>
      </c>
      <c r="AE740" s="177"/>
    </row>
    <row r="741" spans="2:31" ht="17.25" customHeight="1" thickBot="1" x14ac:dyDescent="0.25">
      <c r="B741" s="111"/>
      <c r="C741" s="26"/>
      <c r="D741" s="26"/>
      <c r="E741" s="62"/>
      <c r="F741" s="63"/>
      <c r="G741" s="63"/>
      <c r="H741" s="63"/>
      <c r="I741" s="63"/>
      <c r="J741" s="24"/>
      <c r="N741" s="161"/>
      <c r="O741" s="162"/>
      <c r="P741" s="26"/>
      <c r="Q741" s="26"/>
      <c r="R741" s="111"/>
      <c r="S741" s="26"/>
      <c r="T741" s="26"/>
      <c r="U741" s="62"/>
      <c r="V741" s="63"/>
      <c r="W741" s="63"/>
      <c r="X741" s="63"/>
      <c r="Y741" s="63"/>
      <c r="Z741" s="64"/>
      <c r="AA741" s="63"/>
      <c r="AB741" s="63"/>
      <c r="AC741" s="63"/>
      <c r="AD741" s="163"/>
      <c r="AE741" s="164"/>
    </row>
    <row r="742" spans="2:31" ht="17.25" customHeight="1" x14ac:dyDescent="0.2">
      <c r="B742" s="111"/>
      <c r="C742" s="110">
        <f>SUM(C736+1)</f>
        <v>45309</v>
      </c>
      <c r="D742" s="2" t="s">
        <v>2</v>
      </c>
      <c r="E742" s="144" t="s">
        <v>45</v>
      </c>
      <c r="F742" s="145"/>
      <c r="G742" s="45"/>
      <c r="H742" s="144" t="s">
        <v>45</v>
      </c>
      <c r="I742" s="145"/>
      <c r="J742" s="178"/>
      <c r="K742" s="144" t="s">
        <v>45</v>
      </c>
      <c r="L742" s="145"/>
      <c r="M742" s="45"/>
      <c r="N742" s="144" t="s">
        <v>45</v>
      </c>
      <c r="O742" s="145"/>
      <c r="P742" s="26"/>
      <c r="Q742" s="26"/>
      <c r="R742" s="111"/>
      <c r="S742" s="110">
        <f>SUM(S736+1)</f>
        <v>45309</v>
      </c>
      <c r="T742" s="2" t="s">
        <v>2</v>
      </c>
      <c r="U742" s="144" t="s">
        <v>45</v>
      </c>
      <c r="V742" s="145"/>
      <c r="W742" s="45"/>
      <c r="X742" s="144" t="s">
        <v>45</v>
      </c>
      <c r="Y742" s="145"/>
      <c r="Z742" s="178"/>
      <c r="AA742" s="144" t="s">
        <v>45</v>
      </c>
      <c r="AB742" s="145"/>
      <c r="AC742" s="45"/>
      <c r="AD742" s="144" t="s">
        <v>45</v>
      </c>
      <c r="AE742" s="145"/>
    </row>
    <row r="743" spans="2:31" ht="17.25" customHeight="1" x14ac:dyDescent="0.2">
      <c r="B743" s="111"/>
      <c r="C743" s="112"/>
      <c r="D743" s="14"/>
      <c r="E743" s="140" t="s">
        <v>67</v>
      </c>
      <c r="F743" s="141"/>
      <c r="G743" s="45"/>
      <c r="H743" s="140" t="s">
        <v>67</v>
      </c>
      <c r="I743" s="141"/>
      <c r="J743" s="179"/>
      <c r="K743" s="140" t="s">
        <v>67</v>
      </c>
      <c r="L743" s="141"/>
      <c r="M743" s="45"/>
      <c r="N743" s="140" t="s">
        <v>67</v>
      </c>
      <c r="O743" s="141"/>
      <c r="P743" s="26"/>
      <c r="Q743" s="26"/>
      <c r="R743" s="111"/>
      <c r="S743" s="112"/>
      <c r="T743" s="14"/>
      <c r="U743" s="140" t="s">
        <v>67</v>
      </c>
      <c r="V743" s="141"/>
      <c r="W743" s="45"/>
      <c r="X743" s="140" t="s">
        <v>67</v>
      </c>
      <c r="Y743" s="141"/>
      <c r="Z743" s="179"/>
      <c r="AA743" s="140" t="s">
        <v>67</v>
      </c>
      <c r="AB743" s="141"/>
      <c r="AC743" s="45"/>
      <c r="AD743" s="140" t="s">
        <v>67</v>
      </c>
      <c r="AE743" s="141"/>
    </row>
    <row r="744" spans="2:31" ht="17.25" customHeight="1" x14ac:dyDescent="0.2">
      <c r="B744" s="111"/>
      <c r="C744" s="111" t="s">
        <v>12</v>
      </c>
      <c r="D744" s="4"/>
      <c r="E744" s="142"/>
      <c r="F744" s="143"/>
      <c r="G744" s="45"/>
      <c r="H744" s="142"/>
      <c r="I744" s="143"/>
      <c r="J744" s="179"/>
      <c r="K744" s="142"/>
      <c r="L744" s="143"/>
      <c r="M744" s="45"/>
      <c r="N744" s="142"/>
      <c r="O744" s="143"/>
      <c r="P744" s="26"/>
      <c r="Q744" s="26"/>
      <c r="R744" s="111"/>
      <c r="S744" s="111" t="s">
        <v>12</v>
      </c>
      <c r="T744" s="4"/>
      <c r="U744" s="142"/>
      <c r="V744" s="143"/>
      <c r="W744" s="45"/>
      <c r="X744" s="142"/>
      <c r="Y744" s="143"/>
      <c r="Z744" s="179"/>
      <c r="AA744" s="142"/>
      <c r="AB744" s="143"/>
      <c r="AC744" s="45"/>
      <c r="AD744" s="142"/>
      <c r="AE744" s="143"/>
    </row>
    <row r="745" spans="2:31" ht="17.25" customHeight="1" x14ac:dyDescent="0.2">
      <c r="B745" s="111"/>
      <c r="C745" s="111"/>
      <c r="D745" s="6" t="s">
        <v>3</v>
      </c>
      <c r="E745" s="148"/>
      <c r="F745" s="149"/>
      <c r="G745" s="45"/>
      <c r="H745" s="148"/>
      <c r="I745" s="149"/>
      <c r="J745" s="179"/>
      <c r="K745" s="148"/>
      <c r="L745" s="149"/>
      <c r="M745" s="45"/>
      <c r="N745" s="148"/>
      <c r="O745" s="149"/>
      <c r="P745" s="26"/>
      <c r="Q745" s="26"/>
      <c r="R745" s="111"/>
      <c r="S745" s="111"/>
      <c r="T745" s="6" t="s">
        <v>3</v>
      </c>
      <c r="U745" s="148"/>
      <c r="V745" s="149"/>
      <c r="W745" s="45"/>
      <c r="X745" s="148"/>
      <c r="Y745" s="149"/>
      <c r="Z745" s="179"/>
      <c r="AA745" s="148"/>
      <c r="AB745" s="149"/>
      <c r="AC745" s="45"/>
      <c r="AD745" s="148"/>
      <c r="AE745" s="149"/>
    </row>
    <row r="746" spans="2:31" ht="17.25" customHeight="1" thickBot="1" x14ac:dyDescent="0.25">
      <c r="B746" s="111"/>
      <c r="C746" s="113"/>
      <c r="D746" s="114" t="s">
        <v>4</v>
      </c>
      <c r="E746" s="176" t="s">
        <v>199</v>
      </c>
      <c r="F746" s="177"/>
      <c r="G746" s="46"/>
      <c r="H746" s="176" t="s">
        <v>199</v>
      </c>
      <c r="I746" s="177"/>
      <c r="J746" s="180"/>
      <c r="K746" s="176" t="s">
        <v>199</v>
      </c>
      <c r="L746" s="177"/>
      <c r="M746" s="46"/>
      <c r="N746" s="176" t="s">
        <v>199</v>
      </c>
      <c r="O746" s="177"/>
      <c r="P746" s="26"/>
      <c r="Q746" s="26"/>
      <c r="R746" s="111"/>
      <c r="S746" s="113"/>
      <c r="T746" s="114" t="s">
        <v>4</v>
      </c>
      <c r="U746" s="176" t="s">
        <v>199</v>
      </c>
      <c r="V746" s="177"/>
      <c r="W746" s="46"/>
      <c r="X746" s="176" t="s">
        <v>199</v>
      </c>
      <c r="Y746" s="177"/>
      <c r="Z746" s="180"/>
      <c r="AA746" s="176" t="s">
        <v>199</v>
      </c>
      <c r="AB746" s="177"/>
      <c r="AC746" s="46"/>
      <c r="AD746" s="176" t="s">
        <v>199</v>
      </c>
      <c r="AE746" s="177"/>
    </row>
    <row r="747" spans="2:31" ht="17.25" customHeight="1" thickBot="1" x14ac:dyDescent="0.25">
      <c r="B747" s="111"/>
      <c r="C747" s="26"/>
      <c r="D747" s="26"/>
      <c r="E747" s="27"/>
      <c r="J747" s="28"/>
      <c r="O747" s="25"/>
      <c r="P747" s="26"/>
      <c r="Q747" s="26"/>
      <c r="R747" s="111"/>
      <c r="S747" s="26"/>
      <c r="T747" s="26"/>
      <c r="U747" s="62"/>
      <c r="V747" s="63"/>
      <c r="W747" s="63"/>
      <c r="X747" s="63"/>
      <c r="Y747" s="63"/>
      <c r="Z747" s="66"/>
      <c r="AA747" s="63"/>
      <c r="AB747" s="63"/>
      <c r="AC747" s="63"/>
      <c r="AD747" s="63"/>
      <c r="AE747" s="65"/>
    </row>
    <row r="748" spans="2:31" ht="17.25" customHeight="1" x14ac:dyDescent="0.2">
      <c r="B748" s="111"/>
      <c r="C748" s="110">
        <f>SUM(C742+1)</f>
        <v>45310</v>
      </c>
      <c r="D748" s="2" t="s">
        <v>2</v>
      </c>
      <c r="E748" s="144" t="s">
        <v>45</v>
      </c>
      <c r="F748" s="145"/>
      <c r="G748" s="45"/>
      <c r="H748" s="144" t="s">
        <v>45</v>
      </c>
      <c r="I748" s="145"/>
      <c r="J748" s="178"/>
      <c r="K748" s="144" t="s">
        <v>45</v>
      </c>
      <c r="L748" s="145"/>
      <c r="M748" s="45"/>
      <c r="N748" s="144" t="s">
        <v>45</v>
      </c>
      <c r="O748" s="145"/>
      <c r="P748" s="26"/>
      <c r="Q748" s="26"/>
      <c r="R748" s="111"/>
      <c r="S748" s="110">
        <f>SUM(S742+1)</f>
        <v>45310</v>
      </c>
      <c r="T748" s="2" t="s">
        <v>2</v>
      </c>
      <c r="U748" s="144" t="s">
        <v>45</v>
      </c>
      <c r="V748" s="145"/>
      <c r="W748" s="45"/>
      <c r="X748" s="144" t="s">
        <v>45</v>
      </c>
      <c r="Y748" s="145"/>
      <c r="Z748" s="178"/>
      <c r="AA748" s="144" t="s">
        <v>45</v>
      </c>
      <c r="AB748" s="145"/>
      <c r="AC748" s="45"/>
      <c r="AD748" s="144" t="s">
        <v>45</v>
      </c>
      <c r="AE748" s="145"/>
    </row>
    <row r="749" spans="2:31" ht="17.25" customHeight="1" x14ac:dyDescent="0.2">
      <c r="B749" s="111"/>
      <c r="C749" s="112"/>
      <c r="D749" s="14"/>
      <c r="E749" s="140" t="s">
        <v>67</v>
      </c>
      <c r="F749" s="141"/>
      <c r="G749" s="45"/>
      <c r="H749" s="140" t="s">
        <v>67</v>
      </c>
      <c r="I749" s="141"/>
      <c r="J749" s="179"/>
      <c r="K749" s="140" t="s">
        <v>67</v>
      </c>
      <c r="L749" s="141"/>
      <c r="M749" s="45"/>
      <c r="N749" s="140" t="s">
        <v>67</v>
      </c>
      <c r="O749" s="141"/>
      <c r="P749" s="26"/>
      <c r="Q749" s="26"/>
      <c r="R749" s="111"/>
      <c r="S749" s="112"/>
      <c r="T749" s="14"/>
      <c r="U749" s="140" t="s">
        <v>67</v>
      </c>
      <c r="V749" s="141"/>
      <c r="W749" s="45"/>
      <c r="X749" s="140" t="s">
        <v>67</v>
      </c>
      <c r="Y749" s="141"/>
      <c r="Z749" s="179"/>
      <c r="AA749" s="140" t="s">
        <v>67</v>
      </c>
      <c r="AB749" s="141"/>
      <c r="AC749" s="45"/>
      <c r="AD749" s="140" t="s">
        <v>67</v>
      </c>
      <c r="AE749" s="141"/>
    </row>
    <row r="750" spans="2:31" ht="17.25" customHeight="1" x14ac:dyDescent="0.2">
      <c r="B750" s="111"/>
      <c r="C750" s="111" t="s">
        <v>13</v>
      </c>
      <c r="D750" s="4"/>
      <c r="E750" s="142"/>
      <c r="F750" s="143"/>
      <c r="G750" s="45"/>
      <c r="H750" s="142"/>
      <c r="I750" s="143"/>
      <c r="J750" s="179"/>
      <c r="K750" s="142"/>
      <c r="L750" s="143"/>
      <c r="M750" s="45"/>
      <c r="N750" s="142"/>
      <c r="O750" s="143"/>
      <c r="P750" s="26"/>
      <c r="Q750" s="26"/>
      <c r="R750" s="111"/>
      <c r="S750" s="111" t="s">
        <v>13</v>
      </c>
      <c r="T750" s="4"/>
      <c r="U750" s="142"/>
      <c r="V750" s="143"/>
      <c r="W750" s="45"/>
      <c r="X750" s="142"/>
      <c r="Y750" s="143"/>
      <c r="Z750" s="179"/>
      <c r="AA750" s="142"/>
      <c r="AB750" s="143"/>
      <c r="AC750" s="45"/>
      <c r="AD750" s="142"/>
      <c r="AE750" s="143"/>
    </row>
    <row r="751" spans="2:31" ht="17.25" customHeight="1" x14ac:dyDescent="0.2">
      <c r="B751" s="111"/>
      <c r="C751" s="111"/>
      <c r="D751" s="6" t="s">
        <v>3</v>
      </c>
      <c r="E751" s="148"/>
      <c r="F751" s="149"/>
      <c r="G751" s="45"/>
      <c r="H751" s="148"/>
      <c r="I751" s="149"/>
      <c r="J751" s="179"/>
      <c r="K751" s="148"/>
      <c r="L751" s="149"/>
      <c r="M751" s="45"/>
      <c r="N751" s="148"/>
      <c r="O751" s="149"/>
      <c r="P751" s="26"/>
      <c r="Q751" s="26"/>
      <c r="R751" s="111"/>
      <c r="S751" s="111"/>
      <c r="T751" s="6" t="s">
        <v>3</v>
      </c>
      <c r="U751" s="148"/>
      <c r="V751" s="149"/>
      <c r="W751" s="45"/>
      <c r="X751" s="148"/>
      <c r="Y751" s="149"/>
      <c r="Z751" s="179"/>
      <c r="AA751" s="148"/>
      <c r="AB751" s="149"/>
      <c r="AC751" s="45"/>
      <c r="AD751" s="148"/>
      <c r="AE751" s="149"/>
    </row>
    <row r="752" spans="2:31" ht="17.25" customHeight="1" thickBot="1" x14ac:dyDescent="0.25">
      <c r="B752" s="113"/>
      <c r="C752" s="113"/>
      <c r="D752" s="5" t="s">
        <v>4</v>
      </c>
      <c r="E752" s="176" t="s">
        <v>199</v>
      </c>
      <c r="F752" s="177"/>
      <c r="G752" s="46"/>
      <c r="H752" s="176" t="s">
        <v>199</v>
      </c>
      <c r="I752" s="177"/>
      <c r="J752" s="180"/>
      <c r="K752" s="176" t="s">
        <v>199</v>
      </c>
      <c r="L752" s="177"/>
      <c r="M752" s="46"/>
      <c r="N752" s="176" t="s">
        <v>199</v>
      </c>
      <c r="O752" s="177"/>
      <c r="P752" s="26"/>
      <c r="Q752" s="26"/>
      <c r="R752" s="113"/>
      <c r="S752" s="113"/>
      <c r="T752" s="5" t="s">
        <v>4</v>
      </c>
      <c r="U752" s="176" t="s">
        <v>199</v>
      </c>
      <c r="V752" s="177"/>
      <c r="W752" s="46"/>
      <c r="X752" s="176" t="s">
        <v>199</v>
      </c>
      <c r="Y752" s="177"/>
      <c r="Z752" s="180"/>
      <c r="AA752" s="176" t="s">
        <v>199</v>
      </c>
      <c r="AB752" s="177"/>
      <c r="AC752" s="46"/>
      <c r="AD752" s="176" t="s">
        <v>199</v>
      </c>
      <c r="AE752" s="177"/>
    </row>
    <row r="753" ht="17.25" customHeight="1" x14ac:dyDescent="0.2"/>
    <row r="754" ht="17.25" customHeight="1" x14ac:dyDescent="0.2"/>
    <row r="755" ht="17.25" customHeight="1" x14ac:dyDescent="0.2"/>
    <row r="756" ht="17.25" customHeight="1" x14ac:dyDescent="0.2"/>
    <row r="757" ht="17.25" customHeight="1" x14ac:dyDescent="0.2"/>
    <row r="758" ht="17.25" customHeight="1" x14ac:dyDescent="0.2"/>
    <row r="759" ht="17.25" customHeight="1" x14ac:dyDescent="0.2"/>
    <row r="760" ht="17.25" customHeight="1" x14ac:dyDescent="0.2"/>
    <row r="761" ht="17.25" customHeight="1" x14ac:dyDescent="0.2"/>
    <row r="762" ht="17.25" customHeight="1" x14ac:dyDescent="0.2"/>
    <row r="763" ht="17.25" customHeight="1" x14ac:dyDescent="0.2"/>
    <row r="764" ht="17.25" customHeight="1" x14ac:dyDescent="0.2"/>
    <row r="765" ht="17.25" customHeight="1" x14ac:dyDescent="0.2"/>
    <row r="766" ht="17.25" customHeight="1" x14ac:dyDescent="0.2"/>
    <row r="767" ht="17.25" customHeight="1" x14ac:dyDescent="0.2"/>
    <row r="768" ht="17.25" customHeight="1" x14ac:dyDescent="0.2"/>
    <row r="769" ht="17.25" customHeight="1" x14ac:dyDescent="0.2"/>
    <row r="770" ht="17.25" customHeight="1" x14ac:dyDescent="0.2"/>
    <row r="771" ht="17.25" customHeight="1" x14ac:dyDescent="0.2"/>
    <row r="772" ht="17.25" customHeight="1" x14ac:dyDescent="0.2"/>
    <row r="773" ht="17.25" customHeight="1" x14ac:dyDescent="0.2"/>
    <row r="774" ht="17.25" customHeight="1" x14ac:dyDescent="0.2"/>
    <row r="775" ht="17.25" customHeight="1" x14ac:dyDescent="0.2"/>
    <row r="776" ht="17.25" customHeight="1" x14ac:dyDescent="0.2"/>
    <row r="777" ht="17.25" customHeight="1" x14ac:dyDescent="0.2"/>
    <row r="778" ht="17.25" customHeight="1" x14ac:dyDescent="0.2"/>
    <row r="779" ht="17.25" customHeight="1" x14ac:dyDescent="0.2"/>
    <row r="780" ht="17.25" customHeight="1" x14ac:dyDescent="0.2"/>
    <row r="781" ht="17.25" customHeight="1" x14ac:dyDescent="0.2"/>
    <row r="782" ht="17.25" customHeight="1" x14ac:dyDescent="0.2"/>
    <row r="783" ht="17.25" customHeight="1" x14ac:dyDescent="0.2"/>
    <row r="784" ht="17.25" customHeight="1" x14ac:dyDescent="0.2"/>
    <row r="785" ht="17.25" customHeight="1" x14ac:dyDescent="0.2"/>
    <row r="786" ht="17.25" customHeight="1" x14ac:dyDescent="0.2"/>
    <row r="787" ht="17.25" customHeight="1" x14ac:dyDescent="0.2"/>
    <row r="788" ht="17.25" customHeight="1" x14ac:dyDescent="0.2"/>
    <row r="789" ht="17.25" customHeight="1" x14ac:dyDescent="0.2"/>
    <row r="790" ht="17.25" customHeight="1" x14ac:dyDescent="0.2"/>
    <row r="791" ht="17.25" customHeight="1" x14ac:dyDescent="0.2"/>
    <row r="792" ht="17.25" customHeight="1" x14ac:dyDescent="0.2"/>
    <row r="793" ht="17.25" customHeight="1" x14ac:dyDescent="0.2"/>
    <row r="794" ht="17.25" customHeight="1" x14ac:dyDescent="0.2"/>
    <row r="795" ht="17.25" customHeight="1" x14ac:dyDescent="0.2"/>
    <row r="796" ht="17.25" customHeight="1" x14ac:dyDescent="0.2"/>
    <row r="797" ht="17.25" customHeight="1" x14ac:dyDescent="0.2"/>
    <row r="798" ht="17.25" customHeight="1" x14ac:dyDescent="0.2"/>
    <row r="799" ht="17.25" customHeight="1" x14ac:dyDescent="0.2"/>
    <row r="800" ht="17.25" customHeight="1" x14ac:dyDescent="0.2"/>
    <row r="801" ht="17.25" customHeight="1" x14ac:dyDescent="0.2"/>
    <row r="802" ht="17.25" customHeight="1" x14ac:dyDescent="0.2"/>
    <row r="803" ht="17.25" customHeight="1" x14ac:dyDescent="0.2"/>
    <row r="804" ht="17.25" customHeight="1" x14ac:dyDescent="0.2"/>
    <row r="805" ht="17.25" customHeight="1" x14ac:dyDescent="0.2"/>
    <row r="806" ht="17.25" customHeight="1" x14ac:dyDescent="0.2"/>
    <row r="807" ht="17.25" customHeight="1" x14ac:dyDescent="0.2"/>
    <row r="808" ht="17.25" customHeight="1" x14ac:dyDescent="0.2"/>
    <row r="809" ht="17.25" customHeight="1" x14ac:dyDescent="0.2"/>
    <row r="810" ht="17.25" customHeight="1" x14ac:dyDescent="0.2"/>
    <row r="811" ht="17.25" customHeight="1" x14ac:dyDescent="0.2"/>
    <row r="812" ht="17.25" customHeight="1" x14ac:dyDescent="0.2"/>
    <row r="813" ht="17.25" customHeight="1" x14ac:dyDescent="0.2"/>
    <row r="814" ht="17.25" customHeight="1" x14ac:dyDescent="0.2"/>
    <row r="815" ht="17.25" customHeight="1" x14ac:dyDescent="0.2"/>
    <row r="816" ht="17.25" customHeight="1" x14ac:dyDescent="0.2"/>
    <row r="817" ht="17.25" customHeight="1" x14ac:dyDescent="0.2"/>
    <row r="818" ht="17.25" customHeight="1" x14ac:dyDescent="0.2"/>
    <row r="819" ht="17.25" customHeight="1" x14ac:dyDescent="0.2"/>
    <row r="820" ht="17.25" customHeight="1" x14ac:dyDescent="0.2"/>
    <row r="821" ht="17.25" customHeight="1" x14ac:dyDescent="0.2"/>
    <row r="822" ht="17.25" customHeight="1" x14ac:dyDescent="0.2"/>
    <row r="823" ht="17.25" customHeight="1" x14ac:dyDescent="0.2"/>
    <row r="824" ht="17.25" customHeight="1" x14ac:dyDescent="0.2"/>
    <row r="825" ht="17.25" customHeight="1" x14ac:dyDescent="0.2"/>
    <row r="826" ht="17.25" customHeight="1" x14ac:dyDescent="0.2"/>
    <row r="827" ht="17.25" customHeight="1" x14ac:dyDescent="0.2"/>
    <row r="828" ht="17.25" customHeight="1" x14ac:dyDescent="0.2"/>
    <row r="829" ht="17.25" customHeight="1" x14ac:dyDescent="0.2"/>
    <row r="830" ht="17.25" customHeight="1" x14ac:dyDescent="0.2"/>
    <row r="831" ht="17.25" customHeight="1" x14ac:dyDescent="0.2"/>
    <row r="832" ht="17.25" customHeight="1" x14ac:dyDescent="0.2"/>
    <row r="833" ht="17.25" customHeight="1" x14ac:dyDescent="0.2"/>
    <row r="834" ht="17.25" customHeight="1" x14ac:dyDescent="0.2"/>
    <row r="835" ht="17.25" customHeight="1" x14ac:dyDescent="0.2"/>
    <row r="836" ht="17.25" customHeight="1" x14ac:dyDescent="0.2"/>
    <row r="837" ht="17.25" customHeight="1" x14ac:dyDescent="0.2"/>
    <row r="838" ht="17.25" customHeight="1" x14ac:dyDescent="0.2"/>
    <row r="839" ht="17.25" customHeight="1" x14ac:dyDescent="0.2"/>
    <row r="840" ht="17.25" customHeight="1" x14ac:dyDescent="0.2"/>
    <row r="841" ht="17.25" customHeight="1" x14ac:dyDescent="0.2"/>
    <row r="842" ht="17.25" customHeight="1" x14ac:dyDescent="0.2"/>
    <row r="843" ht="17.25" customHeight="1" x14ac:dyDescent="0.2"/>
    <row r="844" ht="17.25" customHeight="1" x14ac:dyDescent="0.2"/>
    <row r="845" ht="17.25" customHeight="1" x14ac:dyDescent="0.2"/>
    <row r="846" ht="17.25" customHeight="1" x14ac:dyDescent="0.2"/>
    <row r="847" ht="17.25" customHeight="1" x14ac:dyDescent="0.2"/>
    <row r="848" ht="17.25" customHeight="1" x14ac:dyDescent="0.2"/>
    <row r="849" ht="17.25" customHeight="1" x14ac:dyDescent="0.2"/>
    <row r="850" ht="17.25" customHeight="1" x14ac:dyDescent="0.2"/>
    <row r="851" ht="17.25" customHeight="1" x14ac:dyDescent="0.2"/>
    <row r="852" ht="17.25" customHeight="1" x14ac:dyDescent="0.2"/>
    <row r="853" ht="17.25" customHeight="1" x14ac:dyDescent="0.2"/>
    <row r="854" ht="17.25" customHeight="1" x14ac:dyDescent="0.2"/>
    <row r="855" ht="17.25" customHeight="1" x14ac:dyDescent="0.2"/>
    <row r="856" ht="17.25" customHeight="1" x14ac:dyDescent="0.2"/>
    <row r="857" ht="17.25" customHeight="1" x14ac:dyDescent="0.2"/>
    <row r="858" ht="17.25" customHeight="1" x14ac:dyDescent="0.2"/>
    <row r="859" ht="17.25" customHeight="1" x14ac:dyDescent="0.2"/>
    <row r="860" ht="17.25" customHeight="1" x14ac:dyDescent="0.2"/>
    <row r="861" ht="17.25" customHeight="1" x14ac:dyDescent="0.2"/>
    <row r="862" ht="17.25" customHeight="1" x14ac:dyDescent="0.2"/>
    <row r="863" ht="17.25" customHeight="1" x14ac:dyDescent="0.2"/>
    <row r="864" ht="17.25" customHeight="1" x14ac:dyDescent="0.2"/>
    <row r="865" ht="17.25" customHeight="1" x14ac:dyDescent="0.2"/>
    <row r="866" ht="17.25" customHeight="1" x14ac:dyDescent="0.2"/>
    <row r="867" ht="17.25" customHeight="1" x14ac:dyDescent="0.2"/>
    <row r="868" ht="17.25" customHeight="1" x14ac:dyDescent="0.2"/>
    <row r="869" ht="17.25" customHeight="1" x14ac:dyDescent="0.2"/>
    <row r="870" ht="17.25" customHeight="1" x14ac:dyDescent="0.2"/>
    <row r="871" ht="17.25" customHeight="1" x14ac:dyDescent="0.2"/>
    <row r="872" ht="17.25" customHeight="1" x14ac:dyDescent="0.2"/>
    <row r="873" ht="17.25" customHeight="1" x14ac:dyDescent="0.2"/>
    <row r="874" ht="17.25" customHeight="1" x14ac:dyDescent="0.2"/>
    <row r="875" ht="17.25" customHeight="1" x14ac:dyDescent="0.2"/>
    <row r="876" ht="17.25" customHeight="1" x14ac:dyDescent="0.2"/>
    <row r="877" ht="17.25" customHeight="1" x14ac:dyDescent="0.2"/>
    <row r="878" ht="17.25" customHeight="1" x14ac:dyDescent="0.2"/>
    <row r="879" ht="17.25" customHeight="1" x14ac:dyDescent="0.2"/>
    <row r="880" ht="17.25" customHeight="1" x14ac:dyDescent="0.2"/>
    <row r="881" ht="17.25" customHeight="1" x14ac:dyDescent="0.2"/>
    <row r="882" ht="17.25" customHeight="1" x14ac:dyDescent="0.2"/>
    <row r="883" ht="17.25" customHeight="1" x14ac:dyDescent="0.2"/>
    <row r="884" ht="17.25" customHeight="1" x14ac:dyDescent="0.2"/>
    <row r="885" ht="17.25" customHeight="1" x14ac:dyDescent="0.2"/>
    <row r="886" ht="17.25" customHeight="1" x14ac:dyDescent="0.2"/>
    <row r="887" ht="17.25" customHeight="1" x14ac:dyDescent="0.2"/>
    <row r="888" ht="17.25" customHeight="1" x14ac:dyDescent="0.2"/>
    <row r="889" ht="17.25" customHeight="1" x14ac:dyDescent="0.2"/>
    <row r="890" ht="17.25" customHeight="1" x14ac:dyDescent="0.2"/>
    <row r="891" ht="17.25" customHeight="1" x14ac:dyDescent="0.2"/>
    <row r="892" ht="17.25" customHeight="1" x14ac:dyDescent="0.2"/>
    <row r="893" ht="17.25" customHeight="1" x14ac:dyDescent="0.2"/>
    <row r="894" ht="17.25" customHeight="1" x14ac:dyDescent="0.2"/>
    <row r="895" ht="17.25" customHeight="1" x14ac:dyDescent="0.2"/>
    <row r="896" ht="17.25" customHeight="1" x14ac:dyDescent="0.2"/>
    <row r="897" ht="17.25" customHeight="1" x14ac:dyDescent="0.2"/>
    <row r="898" ht="17.25" customHeight="1" x14ac:dyDescent="0.2"/>
    <row r="899" ht="17.25" customHeight="1" x14ac:dyDescent="0.2"/>
    <row r="900" ht="17.25" customHeight="1" x14ac:dyDescent="0.2"/>
    <row r="901" ht="17.25" customHeight="1" x14ac:dyDescent="0.2"/>
    <row r="902" ht="17.25" customHeight="1" x14ac:dyDescent="0.2"/>
    <row r="903" ht="17.25" customHeight="1" x14ac:dyDescent="0.2"/>
    <row r="904" ht="17.25" customHeight="1" x14ac:dyDescent="0.2"/>
    <row r="905" ht="17.25" customHeight="1" x14ac:dyDescent="0.2"/>
    <row r="906" ht="17.25" customHeight="1" x14ac:dyDescent="0.2"/>
    <row r="907" ht="17.25" customHeight="1" x14ac:dyDescent="0.2"/>
    <row r="908" ht="17.25" customHeight="1" x14ac:dyDescent="0.2"/>
    <row r="909" ht="17.25" customHeight="1" x14ac:dyDescent="0.2"/>
    <row r="910" ht="17.25" customHeight="1" x14ac:dyDescent="0.2"/>
    <row r="911" ht="17.25" customHeight="1" x14ac:dyDescent="0.2"/>
    <row r="912" ht="17.25" customHeight="1" x14ac:dyDescent="0.2"/>
    <row r="913" ht="17.25" customHeight="1" x14ac:dyDescent="0.2"/>
    <row r="914" ht="17.25" customHeight="1" x14ac:dyDescent="0.2"/>
    <row r="915" ht="17.25" customHeight="1" x14ac:dyDescent="0.2"/>
    <row r="916" ht="17.25" customHeight="1" x14ac:dyDescent="0.2"/>
    <row r="917" ht="17.25" customHeight="1" x14ac:dyDescent="0.2"/>
    <row r="918" ht="17.25" customHeight="1" x14ac:dyDescent="0.2"/>
    <row r="919" ht="17.25" customHeight="1" x14ac:dyDescent="0.2"/>
    <row r="920" ht="17.25" customHeight="1" x14ac:dyDescent="0.2"/>
    <row r="921" ht="17.25" customHeight="1" x14ac:dyDescent="0.2"/>
    <row r="922" ht="17.25" customHeight="1" x14ac:dyDescent="0.2"/>
    <row r="923" ht="17.25" customHeight="1" x14ac:dyDescent="0.2"/>
    <row r="924" ht="17.25" customHeight="1" x14ac:dyDescent="0.2"/>
    <row r="925" ht="17.25" customHeight="1" x14ac:dyDescent="0.2"/>
    <row r="926" ht="17.25" customHeight="1" x14ac:dyDescent="0.2"/>
    <row r="927" ht="17.25" customHeight="1" x14ac:dyDescent="0.2"/>
    <row r="928" ht="17.25" customHeight="1" x14ac:dyDescent="0.2"/>
    <row r="929" ht="17.25" customHeight="1" x14ac:dyDescent="0.2"/>
    <row r="930" ht="17.25" customHeight="1" x14ac:dyDescent="0.2"/>
    <row r="931" ht="17.25" customHeight="1" x14ac:dyDescent="0.2"/>
    <row r="932" ht="17.25" customHeight="1" x14ac:dyDescent="0.2"/>
    <row r="933" ht="17.25" customHeight="1" x14ac:dyDescent="0.2"/>
    <row r="934" ht="17.25" customHeight="1" x14ac:dyDescent="0.2"/>
    <row r="935" ht="17.25" customHeight="1" x14ac:dyDescent="0.2"/>
    <row r="936" ht="17.25" customHeight="1" x14ac:dyDescent="0.2"/>
    <row r="937" ht="17.25" customHeight="1" x14ac:dyDescent="0.2"/>
    <row r="938" ht="17.25" customHeight="1" x14ac:dyDescent="0.2"/>
    <row r="939" ht="17.25" customHeight="1" x14ac:dyDescent="0.2"/>
    <row r="940" ht="17.25" customHeight="1" x14ac:dyDescent="0.2"/>
    <row r="941" ht="17.25" customHeight="1" x14ac:dyDescent="0.2"/>
    <row r="942" ht="17.25" customHeight="1" x14ac:dyDescent="0.2"/>
    <row r="943" ht="17.25" customHeight="1" x14ac:dyDescent="0.2"/>
    <row r="944" ht="17.25" customHeight="1" x14ac:dyDescent="0.2"/>
    <row r="945" ht="17.25" customHeight="1" x14ac:dyDescent="0.2"/>
    <row r="946" ht="17.25" customHeight="1" x14ac:dyDescent="0.2"/>
    <row r="947" ht="17.25" customHeight="1" x14ac:dyDescent="0.2"/>
    <row r="948" ht="17.25" customHeight="1" x14ac:dyDescent="0.2"/>
    <row r="949" ht="17.25" customHeight="1" x14ac:dyDescent="0.2"/>
    <row r="950" ht="17.25" customHeight="1" x14ac:dyDescent="0.2"/>
    <row r="951" ht="17.25" customHeight="1" x14ac:dyDescent="0.2"/>
    <row r="952" ht="17.25" customHeight="1" x14ac:dyDescent="0.2"/>
    <row r="953" ht="17.25" customHeight="1" x14ac:dyDescent="0.2"/>
    <row r="954" ht="17.25" customHeight="1" x14ac:dyDescent="0.2"/>
    <row r="955" ht="17.25" customHeight="1" x14ac:dyDescent="0.2"/>
    <row r="956" ht="17.25" customHeight="1" x14ac:dyDescent="0.2"/>
    <row r="957" ht="17.25" customHeight="1" x14ac:dyDescent="0.2"/>
    <row r="958" ht="17.25" customHeight="1" x14ac:dyDescent="0.2"/>
    <row r="959" ht="17.25" customHeight="1" x14ac:dyDescent="0.2"/>
    <row r="960" ht="17.25" customHeight="1" x14ac:dyDescent="0.2"/>
    <row r="961" ht="17.25" customHeight="1" x14ac:dyDescent="0.2"/>
    <row r="962" ht="17.25" customHeight="1" x14ac:dyDescent="0.2"/>
    <row r="963" ht="17.25" customHeight="1" x14ac:dyDescent="0.2"/>
    <row r="964" ht="17.25" customHeight="1" x14ac:dyDescent="0.2"/>
    <row r="965" ht="17.25" customHeight="1" x14ac:dyDescent="0.2"/>
    <row r="966" ht="17.25" customHeight="1" x14ac:dyDescent="0.2"/>
    <row r="967" ht="17.25" customHeight="1" x14ac:dyDescent="0.2"/>
    <row r="968" ht="17.25" customHeight="1" x14ac:dyDescent="0.2"/>
    <row r="969" ht="17.25" customHeight="1" x14ac:dyDescent="0.2"/>
    <row r="970" ht="17.25" customHeight="1" x14ac:dyDescent="0.2"/>
    <row r="971" ht="17.25" customHeight="1" x14ac:dyDescent="0.2"/>
    <row r="972" ht="17.25" customHeight="1" x14ac:dyDescent="0.2"/>
    <row r="973" ht="17.25" customHeight="1" x14ac:dyDescent="0.2"/>
    <row r="974" ht="17.25" customHeight="1" x14ac:dyDescent="0.2"/>
    <row r="975" ht="17.25" customHeight="1" x14ac:dyDescent="0.2"/>
    <row r="976" ht="17.25" customHeight="1" x14ac:dyDescent="0.2"/>
    <row r="977" ht="17.25" customHeight="1" x14ac:dyDescent="0.2"/>
    <row r="978" ht="17.25" customHeight="1" x14ac:dyDescent="0.2"/>
    <row r="979" ht="17.25" customHeight="1" x14ac:dyDescent="0.2"/>
    <row r="980" ht="17.25" customHeight="1" x14ac:dyDescent="0.2"/>
    <row r="981" ht="17.25" customHeight="1" x14ac:dyDescent="0.2"/>
    <row r="982" ht="17.25" customHeight="1" x14ac:dyDescent="0.2"/>
    <row r="983" ht="17.25" customHeight="1" x14ac:dyDescent="0.2"/>
    <row r="984" ht="17.25" customHeight="1" x14ac:dyDescent="0.2"/>
    <row r="985" ht="17.25" customHeight="1" x14ac:dyDescent="0.2"/>
    <row r="986" ht="17.25" customHeight="1" x14ac:dyDescent="0.2"/>
    <row r="987" ht="17.25" customHeight="1" x14ac:dyDescent="0.2"/>
    <row r="988" ht="17.25" customHeight="1" x14ac:dyDescent="0.2"/>
    <row r="989" ht="17.25" customHeight="1" x14ac:dyDescent="0.2"/>
    <row r="990" ht="17.25" customHeight="1" x14ac:dyDescent="0.2"/>
    <row r="991" ht="17.25" customHeight="1" x14ac:dyDescent="0.2"/>
    <row r="992" ht="17.25" customHeight="1" x14ac:dyDescent="0.2"/>
    <row r="993" ht="17.25" customHeight="1" x14ac:dyDescent="0.2"/>
    <row r="994" ht="17.25" customHeight="1" x14ac:dyDescent="0.2"/>
    <row r="995" ht="17.25" customHeight="1" x14ac:dyDescent="0.2"/>
  </sheetData>
  <mergeCells count="4045">
    <mergeCell ref="AD421:AE421"/>
    <mergeCell ref="U299:V299"/>
    <mergeCell ref="X299:Y299"/>
    <mergeCell ref="Z299:Z303"/>
    <mergeCell ref="AA299:AB299"/>
    <mergeCell ref="AD299:AE299"/>
    <mergeCell ref="U300:V301"/>
    <mergeCell ref="X300:Y301"/>
    <mergeCell ref="AA300:AB301"/>
    <mergeCell ref="AD300:AE301"/>
    <mergeCell ref="U303:V303"/>
    <mergeCell ref="X303:Y303"/>
    <mergeCell ref="AA303:AB303"/>
    <mergeCell ref="AD303:AE303"/>
    <mergeCell ref="AA411:AB411"/>
    <mergeCell ref="AA412:AB412"/>
    <mergeCell ref="S413:AE413"/>
    <mergeCell ref="U415:V415"/>
    <mergeCell ref="X420:Y420"/>
    <mergeCell ref="AA420:AB420"/>
    <mergeCell ref="AD420:AE420"/>
    <mergeCell ref="U416:V416"/>
    <mergeCell ref="X416:Y416"/>
    <mergeCell ref="AA416:AB416"/>
    <mergeCell ref="AD416:AE416"/>
    <mergeCell ref="U420:V420"/>
    <mergeCell ref="U400:V400"/>
    <mergeCell ref="X400:Y400"/>
    <mergeCell ref="AA400:AB400"/>
    <mergeCell ref="AD400:AE400"/>
    <mergeCell ref="AA421:AB421"/>
    <mergeCell ref="AD417:AE417"/>
    <mergeCell ref="AA292:AB292"/>
    <mergeCell ref="AD292:AE292"/>
    <mergeCell ref="AA296:AB296"/>
    <mergeCell ref="AD296:AE296"/>
    <mergeCell ref="U302:V302"/>
    <mergeCell ref="X302:Y302"/>
    <mergeCell ref="AA302:AB302"/>
    <mergeCell ref="AD302:AE302"/>
    <mergeCell ref="Z292:Z297"/>
    <mergeCell ref="U293:V293"/>
    <mergeCell ref="X293:Y293"/>
    <mergeCell ref="AA293:AB293"/>
    <mergeCell ref="AD293:AE293"/>
    <mergeCell ref="U294:V295"/>
    <mergeCell ref="X294:Y295"/>
    <mergeCell ref="AA294:AB295"/>
    <mergeCell ref="AD294:AE295"/>
    <mergeCell ref="U297:V297"/>
    <mergeCell ref="X297:Y297"/>
    <mergeCell ref="AA297:AB297"/>
    <mergeCell ref="AD297:AE297"/>
    <mergeCell ref="Z287:Z291"/>
    <mergeCell ref="AA287:AB287"/>
    <mergeCell ref="AD287:AE287"/>
    <mergeCell ref="U288:V289"/>
    <mergeCell ref="X288:Y289"/>
    <mergeCell ref="AA288:AB289"/>
    <mergeCell ref="U291:V291"/>
    <mergeCell ref="X291:Y291"/>
    <mergeCell ref="AA291:AB291"/>
    <mergeCell ref="AD291:AE291"/>
    <mergeCell ref="U290:V290"/>
    <mergeCell ref="X290:Y290"/>
    <mergeCell ref="AA290:AB290"/>
    <mergeCell ref="AD290:AE290"/>
    <mergeCell ref="AD288:AE289"/>
    <mergeCell ref="X212:Y212"/>
    <mergeCell ref="X213:Y214"/>
    <mergeCell ref="U284:V284"/>
    <mergeCell ref="X284:Y284"/>
    <mergeCell ref="AD271:AE272"/>
    <mergeCell ref="U273:V273"/>
    <mergeCell ref="AA66:AB66"/>
    <mergeCell ref="AD66:AE66"/>
    <mergeCell ref="U67:V68"/>
    <mergeCell ref="AA64:AB64"/>
    <mergeCell ref="U150:V150"/>
    <mergeCell ref="U151:V152"/>
    <mergeCell ref="U153:V153"/>
    <mergeCell ref="X150:Y150"/>
    <mergeCell ref="X151:Y152"/>
    <mergeCell ref="X153:Y153"/>
    <mergeCell ref="AA5:AB5"/>
    <mergeCell ref="AD5:AE5"/>
    <mergeCell ref="U6:V6"/>
    <mergeCell ref="X6:Y6"/>
    <mergeCell ref="AA6:AB6"/>
    <mergeCell ref="AD6:AE6"/>
    <mergeCell ref="AA150:AB150"/>
    <mergeCell ref="AD150:AE150"/>
    <mergeCell ref="AA151:AB152"/>
    <mergeCell ref="AD151:AE152"/>
    <mergeCell ref="AA153:AB153"/>
    <mergeCell ref="AD153:AE153"/>
    <mergeCell ref="Z150:Z154"/>
    <mergeCell ref="E2:F2"/>
    <mergeCell ref="H2:I2"/>
    <mergeCell ref="K2:L2"/>
    <mergeCell ref="N2:O2"/>
    <mergeCell ref="E3:F4"/>
    <mergeCell ref="H3:I3"/>
    <mergeCell ref="K3:L4"/>
    <mergeCell ref="N3:O4"/>
    <mergeCell ref="H4:I4"/>
    <mergeCell ref="E5:F5"/>
    <mergeCell ref="H5:I5"/>
    <mergeCell ref="K5:L5"/>
    <mergeCell ref="N5:O5"/>
    <mergeCell ref="E6:F6"/>
    <mergeCell ref="H6:I6"/>
    <mergeCell ref="K6:L6"/>
    <mergeCell ref="N6:O6"/>
    <mergeCell ref="U2:V2"/>
    <mergeCell ref="X2:Y2"/>
    <mergeCell ref="AA2:AB2"/>
    <mergeCell ref="AD2:AE2"/>
    <mergeCell ref="U3:V4"/>
    <mergeCell ref="X3:Y3"/>
    <mergeCell ref="AA3:AB4"/>
    <mergeCell ref="AD3:AE4"/>
    <mergeCell ref="X4:Y4"/>
    <mergeCell ref="U5:V5"/>
    <mergeCell ref="X5:Y5"/>
    <mergeCell ref="X558:Y558"/>
    <mergeCell ref="U524:V524"/>
    <mergeCell ref="X524:Y524"/>
    <mergeCell ref="U537:V538"/>
    <mergeCell ref="H43:I44"/>
    <mergeCell ref="X67:Y68"/>
    <mergeCell ref="U52:V52"/>
    <mergeCell ref="X52:Y52"/>
    <mergeCell ref="U86:V86"/>
    <mergeCell ref="N150:O150"/>
    <mergeCell ref="N151:O152"/>
    <mergeCell ref="N111:O112"/>
    <mergeCell ref="H143:I143"/>
    <mergeCell ref="H114:I114"/>
    <mergeCell ref="K117:L118"/>
    <mergeCell ref="J122:J126"/>
    <mergeCell ref="K129:L130"/>
    <mergeCell ref="N129:O130"/>
    <mergeCell ref="K128:L128"/>
    <mergeCell ref="K126:L126"/>
    <mergeCell ref="K134:L134"/>
    <mergeCell ref="K135:L136"/>
    <mergeCell ref="H137:I137"/>
    <mergeCell ref="U101:V102"/>
    <mergeCell ref="X101:Y102"/>
    <mergeCell ref="U94:V94"/>
    <mergeCell ref="X94:Y94"/>
    <mergeCell ref="X49:Y50"/>
    <mergeCell ref="S65:AE65"/>
    <mergeCell ref="U66:V66"/>
    <mergeCell ref="X66:Y66"/>
    <mergeCell ref="Z66:Z70"/>
    <mergeCell ref="E48:F48"/>
    <mergeCell ref="E49:F50"/>
    <mergeCell ref="E51:F51"/>
    <mergeCell ref="U48:V48"/>
    <mergeCell ref="U49:V50"/>
    <mergeCell ref="U51:V51"/>
    <mergeCell ref="AA132:AB132"/>
    <mergeCell ref="AD132:AE132"/>
    <mergeCell ref="U134:V134"/>
    <mergeCell ref="X134:Y134"/>
    <mergeCell ref="AA134:AB134"/>
    <mergeCell ref="AD134:AE134"/>
    <mergeCell ref="AD129:AE130"/>
    <mergeCell ref="Z128:Z132"/>
    <mergeCell ref="AD117:AE118"/>
    <mergeCell ref="U119:V119"/>
    <mergeCell ref="X119:Y119"/>
    <mergeCell ref="AA119:AB119"/>
    <mergeCell ref="U122:V122"/>
    <mergeCell ref="X122:Y122"/>
    <mergeCell ref="U128:V128"/>
    <mergeCell ref="E153:F153"/>
    <mergeCell ref="U287:V287"/>
    <mergeCell ref="X287:Y287"/>
    <mergeCell ref="U296:V296"/>
    <mergeCell ref="X296:Y296"/>
    <mergeCell ref="X162:Y162"/>
    <mergeCell ref="U147:V147"/>
    <mergeCell ref="X147:Y147"/>
    <mergeCell ref="U132:V132"/>
    <mergeCell ref="X132:Y132"/>
    <mergeCell ref="U162:V162"/>
    <mergeCell ref="U292:V292"/>
    <mergeCell ref="X292:Y292"/>
    <mergeCell ref="H212:I212"/>
    <mergeCell ref="H213:I214"/>
    <mergeCell ref="U502:V502"/>
    <mergeCell ref="U456:V456"/>
    <mergeCell ref="U421:V421"/>
    <mergeCell ref="X421:Y421"/>
    <mergeCell ref="X456:Y456"/>
    <mergeCell ref="U434:V434"/>
    <mergeCell ref="X502:Y502"/>
    <mergeCell ref="U423:V424"/>
    <mergeCell ref="X423:Y424"/>
    <mergeCell ref="X422:Y422"/>
    <mergeCell ref="U418:V419"/>
    <mergeCell ref="X418:Y419"/>
    <mergeCell ref="U388:V388"/>
    <mergeCell ref="X388:Y388"/>
    <mergeCell ref="U366:V366"/>
    <mergeCell ref="X366:Y366"/>
    <mergeCell ref="U490:V490"/>
    <mergeCell ref="X490:Y490"/>
    <mergeCell ref="X487:Y487"/>
    <mergeCell ref="K605:L606"/>
    <mergeCell ref="N604:O604"/>
    <mergeCell ref="N605:O606"/>
    <mergeCell ref="E654:F654"/>
    <mergeCell ref="H654:I654"/>
    <mergeCell ref="E655:F656"/>
    <mergeCell ref="H655:I656"/>
    <mergeCell ref="K653:L653"/>
    <mergeCell ref="K654:L654"/>
    <mergeCell ref="J644:J648"/>
    <mergeCell ref="H645:I646"/>
    <mergeCell ref="K644:L644"/>
    <mergeCell ref="N644:O644"/>
    <mergeCell ref="E620:F622"/>
    <mergeCell ref="J654:J658"/>
    <mergeCell ref="K655:L656"/>
    <mergeCell ref="N645:O646"/>
    <mergeCell ref="E607:F607"/>
    <mergeCell ref="H607:I607"/>
    <mergeCell ref="E610:F610"/>
    <mergeCell ref="E611:F612"/>
    <mergeCell ref="H610:I610"/>
    <mergeCell ref="H611:I612"/>
    <mergeCell ref="K610:L610"/>
    <mergeCell ref="K611:L612"/>
    <mergeCell ref="N636:O636"/>
    <mergeCell ref="N635:O635"/>
    <mergeCell ref="U536:V536"/>
    <mergeCell ref="U589:V589"/>
    <mergeCell ref="U607:V607"/>
    <mergeCell ref="M377:N377"/>
    <mergeCell ref="M411:N411"/>
    <mergeCell ref="M445:N445"/>
    <mergeCell ref="M479:N479"/>
    <mergeCell ref="M513:N513"/>
    <mergeCell ref="M547:N547"/>
    <mergeCell ref="M581:N581"/>
    <mergeCell ref="M615:N615"/>
    <mergeCell ref="M649:N649"/>
    <mergeCell ref="N590:O590"/>
    <mergeCell ref="H593:I594"/>
    <mergeCell ref="K593:L594"/>
    <mergeCell ref="H490:I490"/>
    <mergeCell ref="K490:L490"/>
    <mergeCell ref="H370:I370"/>
    <mergeCell ref="H372:I372"/>
    <mergeCell ref="K412:L412"/>
    <mergeCell ref="K445:L445"/>
    <mergeCell ref="K446:L446"/>
    <mergeCell ref="H555:I555"/>
    <mergeCell ref="N530:O530"/>
    <mergeCell ref="N553:O554"/>
    <mergeCell ref="H475:I476"/>
    <mergeCell ref="K475:L476"/>
    <mergeCell ref="H468:I468"/>
    <mergeCell ref="K465:L465"/>
    <mergeCell ref="K561:L561"/>
    <mergeCell ref="H537:I538"/>
    <mergeCell ref="K537:L538"/>
    <mergeCell ref="H542:I542"/>
    <mergeCell ref="K542:L542"/>
    <mergeCell ref="K581:L581"/>
    <mergeCell ref="AD565:AE566"/>
    <mergeCell ref="U567:V567"/>
    <mergeCell ref="X567:Y567"/>
    <mergeCell ref="AD562:AE562"/>
    <mergeCell ref="AA546:AB546"/>
    <mergeCell ref="AA568:AB568"/>
    <mergeCell ref="AD536:AE536"/>
    <mergeCell ref="AD564:AE564"/>
    <mergeCell ref="U565:V566"/>
    <mergeCell ref="U562:V562"/>
    <mergeCell ref="X543:Y544"/>
    <mergeCell ref="AA543:AB544"/>
    <mergeCell ref="AD543:AE544"/>
    <mergeCell ref="U545:V545"/>
    <mergeCell ref="AA561:AB561"/>
    <mergeCell ref="E570:F570"/>
    <mergeCell ref="E555:F555"/>
    <mergeCell ref="X537:Y538"/>
    <mergeCell ref="AD542:AE542"/>
    <mergeCell ref="AD546:AE546"/>
    <mergeCell ref="AA548:AB548"/>
    <mergeCell ref="S549:AE549"/>
    <mergeCell ref="U551:V551"/>
    <mergeCell ref="X551:Y551"/>
    <mergeCell ref="AA551:AB551"/>
    <mergeCell ref="AD551:AE551"/>
    <mergeCell ref="U552:V552"/>
    <mergeCell ref="X552:Y552"/>
    <mergeCell ref="U543:V544"/>
    <mergeCell ref="AA537:AB538"/>
    <mergeCell ref="AD537:AE538"/>
    <mergeCell ref="U539:V539"/>
    <mergeCell ref="AA589:AB589"/>
    <mergeCell ref="AD589:AE589"/>
    <mergeCell ref="AD590:AE590"/>
    <mergeCell ref="X589:Y589"/>
    <mergeCell ref="U576:V576"/>
    <mergeCell ref="X576:Y576"/>
    <mergeCell ref="Z576:Z580"/>
    <mergeCell ref="AA576:AB576"/>
    <mergeCell ref="AD576:AE576"/>
    <mergeCell ref="U577:V578"/>
    <mergeCell ref="U546:V546"/>
    <mergeCell ref="Z558:Z562"/>
    <mergeCell ref="AA558:AB558"/>
    <mergeCell ref="N580:O580"/>
    <mergeCell ref="N633:O634"/>
    <mergeCell ref="E568:F568"/>
    <mergeCell ref="S583:AE583"/>
    <mergeCell ref="U585:V585"/>
    <mergeCell ref="X585:Y585"/>
    <mergeCell ref="U570:V570"/>
    <mergeCell ref="X570:Y570"/>
    <mergeCell ref="AD573:AE573"/>
    <mergeCell ref="U574:V574"/>
    <mergeCell ref="X574:Y574"/>
    <mergeCell ref="AA574:AB574"/>
    <mergeCell ref="E632:F632"/>
    <mergeCell ref="H632:I632"/>
    <mergeCell ref="K632:L632"/>
    <mergeCell ref="N632:O632"/>
    <mergeCell ref="E604:F604"/>
    <mergeCell ref="X607:Y607"/>
    <mergeCell ref="Z604:Z608"/>
    <mergeCell ref="AD614:AE614"/>
    <mergeCell ref="AA605:AB606"/>
    <mergeCell ref="U604:V604"/>
    <mergeCell ref="U605:V606"/>
    <mergeCell ref="X545:Y545"/>
    <mergeCell ref="AA545:AB545"/>
    <mergeCell ref="AD545:AE545"/>
    <mergeCell ref="AD598:AE598"/>
    <mergeCell ref="U599:V600"/>
    <mergeCell ref="X599:Y600"/>
    <mergeCell ref="AA599:AB600"/>
    <mergeCell ref="AD599:AE600"/>
    <mergeCell ref="U601:V601"/>
    <mergeCell ref="X601:Y601"/>
    <mergeCell ref="AA601:AB601"/>
    <mergeCell ref="AD601:AE601"/>
    <mergeCell ref="Z592:Z596"/>
    <mergeCell ref="AA592:AB592"/>
    <mergeCell ref="U590:V590"/>
    <mergeCell ref="X590:Y590"/>
    <mergeCell ref="AD567:AE567"/>
    <mergeCell ref="U568:V568"/>
    <mergeCell ref="U564:V564"/>
    <mergeCell ref="X564:Y564"/>
    <mergeCell ref="Z564:Z568"/>
    <mergeCell ref="AA564:AB564"/>
    <mergeCell ref="Z570:Z574"/>
    <mergeCell ref="AA570:AB570"/>
    <mergeCell ref="X604:Y604"/>
    <mergeCell ref="U610:V610"/>
    <mergeCell ref="X577:Y578"/>
    <mergeCell ref="AA577:AB578"/>
    <mergeCell ref="AD619:AE619"/>
    <mergeCell ref="AD633:AE634"/>
    <mergeCell ref="AA620:AB622"/>
    <mergeCell ref="U619:V619"/>
    <mergeCell ref="AA614:AB614"/>
    <mergeCell ref="X619:Y619"/>
    <mergeCell ref="AA619:AB619"/>
    <mergeCell ref="AD607:AE607"/>
    <mergeCell ref="U608:V608"/>
    <mergeCell ref="X608:Y608"/>
    <mergeCell ref="AA608:AB608"/>
    <mergeCell ref="AD608:AE608"/>
    <mergeCell ref="AA607:AB607"/>
    <mergeCell ref="Z586:Z590"/>
    <mergeCell ref="AA586:AB586"/>
    <mergeCell ref="U602:V602"/>
    <mergeCell ref="X602:Y602"/>
    <mergeCell ref="AA602:AB602"/>
    <mergeCell ref="AA590:AB590"/>
    <mergeCell ref="AD586:AE586"/>
    <mergeCell ref="U587:V588"/>
    <mergeCell ref="X587:Y588"/>
    <mergeCell ref="AA587:AB588"/>
    <mergeCell ref="AD587:AE588"/>
    <mergeCell ref="U611:V612"/>
    <mergeCell ref="X610:Y610"/>
    <mergeCell ref="X611:Y612"/>
    <mergeCell ref="AA610:AB610"/>
    <mergeCell ref="AA611:AB612"/>
    <mergeCell ref="AD610:AE610"/>
    <mergeCell ref="AD611:AE612"/>
    <mergeCell ref="X614:Y614"/>
    <mergeCell ref="AA719:AB719"/>
    <mergeCell ref="U704:V704"/>
    <mergeCell ref="X704:Y704"/>
    <mergeCell ref="AA704:AB704"/>
    <mergeCell ref="AA718:AB718"/>
    <mergeCell ref="X710:Y710"/>
    <mergeCell ref="AA710:AB710"/>
    <mergeCell ref="X670:Y670"/>
    <mergeCell ref="AA670:AB670"/>
    <mergeCell ref="X605:Y606"/>
    <mergeCell ref="AA604:AB604"/>
    <mergeCell ref="U716:V716"/>
    <mergeCell ref="X716:Y716"/>
    <mergeCell ref="AA716:AB716"/>
    <mergeCell ref="X676:Y676"/>
    <mergeCell ref="AA676:AB676"/>
    <mergeCell ref="X562:Y562"/>
    <mergeCell ref="AA562:AB562"/>
    <mergeCell ref="X565:Y566"/>
    <mergeCell ref="U710:V710"/>
    <mergeCell ref="U644:V644"/>
    <mergeCell ref="X644:Y644"/>
    <mergeCell ref="AA644:AB644"/>
    <mergeCell ref="AA632:AB632"/>
    <mergeCell ref="AA645:AB646"/>
    <mergeCell ref="S617:AE617"/>
    <mergeCell ref="X633:Y634"/>
    <mergeCell ref="AD632:AE632"/>
    <mergeCell ref="AA713:AB713"/>
    <mergeCell ref="U632:V632"/>
    <mergeCell ref="X632:Y632"/>
    <mergeCell ref="AA689:AB689"/>
    <mergeCell ref="U620:V622"/>
    <mergeCell ref="X620:Y622"/>
    <mergeCell ref="Z620:Z624"/>
    <mergeCell ref="AD708:AE709"/>
    <mergeCell ref="AD699:AE699"/>
    <mergeCell ref="U658:V658"/>
    <mergeCell ref="X658:Y658"/>
    <mergeCell ref="U648:V648"/>
    <mergeCell ref="AA675:AB675"/>
    <mergeCell ref="X701:Y701"/>
    <mergeCell ref="X667:Y668"/>
    <mergeCell ref="U693:V693"/>
    <mergeCell ref="X690:Y691"/>
    <mergeCell ref="AD690:AE691"/>
    <mergeCell ref="AA693:AB693"/>
    <mergeCell ref="U673:V674"/>
    <mergeCell ref="X672:Y672"/>
    <mergeCell ref="X673:Y674"/>
    <mergeCell ref="AA672:AB672"/>
    <mergeCell ref="AD706:AE706"/>
    <mergeCell ref="U630:V630"/>
    <mergeCell ref="U623:V623"/>
    <mergeCell ref="X623:Y623"/>
    <mergeCell ref="AA623:AB623"/>
    <mergeCell ref="AA633:AB634"/>
    <mergeCell ref="Z644:Z648"/>
    <mergeCell ref="U647:V647"/>
    <mergeCell ref="AD675:AE675"/>
    <mergeCell ref="AD664:AE664"/>
    <mergeCell ref="AA681:AB681"/>
    <mergeCell ref="AA648:AB648"/>
    <mergeCell ref="AD648:AE648"/>
    <mergeCell ref="X539:Y539"/>
    <mergeCell ref="AA539:AB539"/>
    <mergeCell ref="AD539:AE539"/>
    <mergeCell ref="U540:V540"/>
    <mergeCell ref="X540:Y540"/>
    <mergeCell ref="AA540:AB540"/>
    <mergeCell ref="AD540:AE540"/>
    <mergeCell ref="AD604:AE604"/>
    <mergeCell ref="AD605:AE606"/>
    <mergeCell ref="AA696:AB697"/>
    <mergeCell ref="AD696:AE697"/>
    <mergeCell ref="U698:V698"/>
    <mergeCell ref="X698:Y698"/>
    <mergeCell ref="U558:V558"/>
    <mergeCell ref="X647:Y647"/>
    <mergeCell ref="AD647:AE647"/>
    <mergeCell ref="AA642:AB642"/>
    <mergeCell ref="AD642:AE642"/>
    <mergeCell ref="U629:V629"/>
    <mergeCell ref="X629:Y629"/>
    <mergeCell ref="AA629:AB629"/>
    <mergeCell ref="AD568:AE568"/>
    <mergeCell ref="U559:V560"/>
    <mergeCell ref="AD570:AE570"/>
    <mergeCell ref="U571:V572"/>
    <mergeCell ref="AD624:AE624"/>
    <mergeCell ref="AD620:AE622"/>
    <mergeCell ref="AD623:AE623"/>
    <mergeCell ref="U672:V672"/>
    <mergeCell ref="AD663:AE663"/>
    <mergeCell ref="U664:V664"/>
    <mergeCell ref="U682:V682"/>
    <mergeCell ref="U525:V526"/>
    <mergeCell ref="X525:Y526"/>
    <mergeCell ref="AA525:AB526"/>
    <mergeCell ref="AD525:AE526"/>
    <mergeCell ref="U527:V527"/>
    <mergeCell ref="X527:Y527"/>
    <mergeCell ref="AA527:AB527"/>
    <mergeCell ref="AD527:AE527"/>
    <mergeCell ref="U707:V707"/>
    <mergeCell ref="X707:Y707"/>
    <mergeCell ref="AA707:AB707"/>
    <mergeCell ref="AD707:AE707"/>
    <mergeCell ref="X705:Y705"/>
    <mergeCell ref="X681:Y681"/>
    <mergeCell ref="AA698:AB698"/>
    <mergeCell ref="X689:Y689"/>
    <mergeCell ref="AD701:AE701"/>
    <mergeCell ref="U702:V703"/>
    <mergeCell ref="X693:Y693"/>
    <mergeCell ref="U695:V695"/>
    <mergeCell ref="X695:Y695"/>
    <mergeCell ref="AA690:AB691"/>
    <mergeCell ref="AD695:AE695"/>
    <mergeCell ref="U696:V697"/>
    <mergeCell ref="X696:Y697"/>
    <mergeCell ref="AA683:AB683"/>
    <mergeCell ref="AA547:AB547"/>
    <mergeCell ref="U542:V542"/>
    <mergeCell ref="X542:Y542"/>
    <mergeCell ref="Z542:Z546"/>
    <mergeCell ref="X546:Y546"/>
    <mergeCell ref="AA542:AB542"/>
    <mergeCell ref="X666:Y666"/>
    <mergeCell ref="AA685:AB685"/>
    <mergeCell ref="S686:AE686"/>
    <mergeCell ref="AD666:AE666"/>
    <mergeCell ref="X714:Y715"/>
    <mergeCell ref="AA714:AB715"/>
    <mergeCell ref="AD714:AE715"/>
    <mergeCell ref="Z695:Z699"/>
    <mergeCell ref="AD713:AE713"/>
    <mergeCell ref="AD704:AE704"/>
    <mergeCell ref="AA699:AB699"/>
    <mergeCell ref="U713:V713"/>
    <mergeCell ref="AA667:AB668"/>
    <mergeCell ref="AD667:AE668"/>
    <mergeCell ref="AD688:AE688"/>
    <mergeCell ref="U689:V689"/>
    <mergeCell ref="AD681:AE681"/>
    <mergeCell ref="U666:V666"/>
    <mergeCell ref="AA702:AB703"/>
    <mergeCell ref="U705:V705"/>
    <mergeCell ref="AA695:AB695"/>
    <mergeCell ref="AD670:AE670"/>
    <mergeCell ref="AD676:AE676"/>
    <mergeCell ref="U681:V681"/>
    <mergeCell ref="U667:V668"/>
    <mergeCell ref="U711:V711"/>
    <mergeCell ref="AA701:AB701"/>
    <mergeCell ref="AA666:AB666"/>
    <mergeCell ref="U701:V701"/>
    <mergeCell ref="AA682:AB682"/>
    <mergeCell ref="AD682:AE682"/>
    <mergeCell ref="AA717:AB717"/>
    <mergeCell ref="X713:Y713"/>
    <mergeCell ref="AD705:AE705"/>
    <mergeCell ref="AA705:AB705"/>
    <mergeCell ref="AD689:AE689"/>
    <mergeCell ref="U669:V669"/>
    <mergeCell ref="X669:Y669"/>
    <mergeCell ref="AA669:AB669"/>
    <mergeCell ref="AD669:AE669"/>
    <mergeCell ref="U670:V670"/>
    <mergeCell ref="AD710:AE710"/>
    <mergeCell ref="U699:V699"/>
    <mergeCell ref="X699:Y699"/>
    <mergeCell ref="X702:Y703"/>
    <mergeCell ref="AD698:AE698"/>
    <mergeCell ref="U688:V688"/>
    <mergeCell ref="X688:Y688"/>
    <mergeCell ref="AA688:AB688"/>
    <mergeCell ref="U690:V691"/>
    <mergeCell ref="AD717:AE717"/>
    <mergeCell ref="U692:V692"/>
    <mergeCell ref="X692:Y692"/>
    <mergeCell ref="AA692:AB692"/>
    <mergeCell ref="AD692:AE692"/>
    <mergeCell ref="AD693:AE693"/>
    <mergeCell ref="AD702:AE703"/>
    <mergeCell ref="U708:V709"/>
    <mergeCell ref="X708:Y709"/>
    <mergeCell ref="X682:Y682"/>
    <mergeCell ref="U714:V715"/>
    <mergeCell ref="AA678:AB678"/>
    <mergeCell ref="AD678:AE678"/>
    <mergeCell ref="AA660:AB660"/>
    <mergeCell ref="AD660:AE660"/>
    <mergeCell ref="U661:V662"/>
    <mergeCell ref="AD661:AE662"/>
    <mergeCell ref="U663:V663"/>
    <mergeCell ref="X663:Y663"/>
    <mergeCell ref="AA663:AB663"/>
    <mergeCell ref="AD655:AE656"/>
    <mergeCell ref="AA664:AB664"/>
    <mergeCell ref="AA649:AB649"/>
    <mergeCell ref="AA657:AB657"/>
    <mergeCell ref="AA655:AB656"/>
    <mergeCell ref="AD653:AE653"/>
    <mergeCell ref="U654:V654"/>
    <mergeCell ref="X654:Y654"/>
    <mergeCell ref="AA654:AB654"/>
    <mergeCell ref="AD654:AE654"/>
    <mergeCell ref="AA658:AB658"/>
    <mergeCell ref="X664:Y664"/>
    <mergeCell ref="AD657:AE657"/>
    <mergeCell ref="U639:V640"/>
    <mergeCell ref="X639:Y640"/>
    <mergeCell ref="AA639:AB640"/>
    <mergeCell ref="AD639:AE640"/>
    <mergeCell ref="U641:V641"/>
    <mergeCell ref="X641:Y641"/>
    <mergeCell ref="AA641:AB641"/>
    <mergeCell ref="AD641:AE641"/>
    <mergeCell ref="X661:Y662"/>
    <mergeCell ref="AA661:AB662"/>
    <mergeCell ref="U642:V642"/>
    <mergeCell ref="X642:Y642"/>
    <mergeCell ref="AA650:AB650"/>
    <mergeCell ref="S651:AE651"/>
    <mergeCell ref="U653:V653"/>
    <mergeCell ref="X653:Y653"/>
    <mergeCell ref="AA653:AB653"/>
    <mergeCell ref="X648:Y648"/>
    <mergeCell ref="AD658:AE658"/>
    <mergeCell ref="U660:V660"/>
    <mergeCell ref="AD644:AE644"/>
    <mergeCell ref="AD645:AE646"/>
    <mergeCell ref="U657:V657"/>
    <mergeCell ref="Z654:Z658"/>
    <mergeCell ref="AA647:AB647"/>
    <mergeCell ref="U645:V646"/>
    <mergeCell ref="X645:Y646"/>
    <mergeCell ref="U655:V656"/>
    <mergeCell ref="X655:Y656"/>
    <mergeCell ref="X657:Y657"/>
    <mergeCell ref="X660:Y660"/>
    <mergeCell ref="Z660:Z664"/>
    <mergeCell ref="U635:V635"/>
    <mergeCell ref="X635:Y635"/>
    <mergeCell ref="AA635:AB635"/>
    <mergeCell ref="AD635:AE635"/>
    <mergeCell ref="U636:V636"/>
    <mergeCell ref="X636:Y636"/>
    <mergeCell ref="AA636:AB636"/>
    <mergeCell ref="AD636:AE636"/>
    <mergeCell ref="U638:V638"/>
    <mergeCell ref="X638:Y638"/>
    <mergeCell ref="AA638:AB638"/>
    <mergeCell ref="AD638:AE638"/>
    <mergeCell ref="AD630:AE630"/>
    <mergeCell ref="U633:V634"/>
    <mergeCell ref="U624:V624"/>
    <mergeCell ref="X624:Y624"/>
    <mergeCell ref="AA624:AB624"/>
    <mergeCell ref="AA626:AB628"/>
    <mergeCell ref="AD626:AE628"/>
    <mergeCell ref="AD629:AE629"/>
    <mergeCell ref="AA615:AB615"/>
    <mergeCell ref="AA616:AB616"/>
    <mergeCell ref="X630:Y630"/>
    <mergeCell ref="AA630:AB630"/>
    <mergeCell ref="U626:V628"/>
    <mergeCell ref="X626:Y628"/>
    <mergeCell ref="AD602:AE602"/>
    <mergeCell ref="AD592:AE592"/>
    <mergeCell ref="U593:V594"/>
    <mergeCell ref="X593:Y594"/>
    <mergeCell ref="AA593:AB594"/>
    <mergeCell ref="AD593:AE594"/>
    <mergeCell ref="U595:V595"/>
    <mergeCell ref="X595:Y595"/>
    <mergeCell ref="AA595:AB595"/>
    <mergeCell ref="AD595:AE595"/>
    <mergeCell ref="U596:V596"/>
    <mergeCell ref="X596:Y596"/>
    <mergeCell ref="AA596:AB596"/>
    <mergeCell ref="AD596:AE596"/>
    <mergeCell ref="U592:V592"/>
    <mergeCell ref="X592:Y592"/>
    <mergeCell ref="U598:V598"/>
    <mergeCell ref="X598:Y598"/>
    <mergeCell ref="Z598:Z602"/>
    <mergeCell ref="AA598:AB598"/>
    <mergeCell ref="Z610:Z614"/>
    <mergeCell ref="U613:V613"/>
    <mergeCell ref="X613:Y613"/>
    <mergeCell ref="AA613:AB613"/>
    <mergeCell ref="AD613:AE613"/>
    <mergeCell ref="U614:V614"/>
    <mergeCell ref="AD577:AE578"/>
    <mergeCell ref="U579:V579"/>
    <mergeCell ref="X579:Y579"/>
    <mergeCell ref="AA579:AB579"/>
    <mergeCell ref="AD579:AE579"/>
    <mergeCell ref="U580:V580"/>
    <mergeCell ref="X580:Y580"/>
    <mergeCell ref="AA580:AB580"/>
    <mergeCell ref="AD580:AE580"/>
    <mergeCell ref="AA585:AB585"/>
    <mergeCell ref="AD585:AE585"/>
    <mergeCell ref="U586:V586"/>
    <mergeCell ref="AA581:AB581"/>
    <mergeCell ref="AA582:AB582"/>
    <mergeCell ref="AD574:AE574"/>
    <mergeCell ref="X586:Y586"/>
    <mergeCell ref="Z552:Z556"/>
    <mergeCell ref="AA552:AB552"/>
    <mergeCell ref="AD552:AE552"/>
    <mergeCell ref="U553:V554"/>
    <mergeCell ref="X553:Y554"/>
    <mergeCell ref="AA553:AB554"/>
    <mergeCell ref="AD553:AE554"/>
    <mergeCell ref="U555:V555"/>
    <mergeCell ref="X555:Y555"/>
    <mergeCell ref="AA555:AB555"/>
    <mergeCell ref="AD555:AE555"/>
    <mergeCell ref="U556:V556"/>
    <mergeCell ref="X556:Y556"/>
    <mergeCell ref="AA556:AB556"/>
    <mergeCell ref="AD556:AE556"/>
    <mergeCell ref="AD559:AE560"/>
    <mergeCell ref="U561:V561"/>
    <mergeCell ref="AD558:AE558"/>
    <mergeCell ref="AA567:AB567"/>
    <mergeCell ref="X571:Y572"/>
    <mergeCell ref="AA571:AB572"/>
    <mergeCell ref="AD571:AE572"/>
    <mergeCell ref="U573:V573"/>
    <mergeCell ref="X573:Y573"/>
    <mergeCell ref="X559:Y560"/>
    <mergeCell ref="AA559:AB560"/>
    <mergeCell ref="X561:Y561"/>
    <mergeCell ref="AD561:AE561"/>
    <mergeCell ref="AA573:AB573"/>
    <mergeCell ref="X568:Y568"/>
    <mergeCell ref="AA565:AB566"/>
    <mergeCell ref="U528:V528"/>
    <mergeCell ref="X528:Y528"/>
    <mergeCell ref="AA528:AB528"/>
    <mergeCell ref="AD528:AE528"/>
    <mergeCell ref="Z536:Z540"/>
    <mergeCell ref="AA536:AB536"/>
    <mergeCell ref="X533:Y533"/>
    <mergeCell ref="AA533:AB533"/>
    <mergeCell ref="AD533:AE533"/>
    <mergeCell ref="U534:V534"/>
    <mergeCell ref="AA530:AB530"/>
    <mergeCell ref="AD530:AE530"/>
    <mergeCell ref="U531:V532"/>
    <mergeCell ref="X531:Y532"/>
    <mergeCell ref="AA531:AB532"/>
    <mergeCell ref="AD531:AE532"/>
    <mergeCell ref="U533:V533"/>
    <mergeCell ref="X534:Y534"/>
    <mergeCell ref="AA534:AB534"/>
    <mergeCell ref="AD534:AE534"/>
    <mergeCell ref="X536:Y536"/>
    <mergeCell ref="AA513:AB513"/>
    <mergeCell ref="AA514:AB514"/>
    <mergeCell ref="S515:AE515"/>
    <mergeCell ref="U517:V517"/>
    <mergeCell ref="X517:Y517"/>
    <mergeCell ref="AA517:AB517"/>
    <mergeCell ref="AD517:AE517"/>
    <mergeCell ref="U518:V518"/>
    <mergeCell ref="X518:Y518"/>
    <mergeCell ref="AA518:AB518"/>
    <mergeCell ref="AD518:AE518"/>
    <mergeCell ref="U519:V520"/>
    <mergeCell ref="X519:Y520"/>
    <mergeCell ref="AA519:AB520"/>
    <mergeCell ref="AD519:AE520"/>
    <mergeCell ref="U521:V521"/>
    <mergeCell ref="X521:Y521"/>
    <mergeCell ref="AA521:AB521"/>
    <mergeCell ref="AD521:AE521"/>
    <mergeCell ref="Z518:Z522"/>
    <mergeCell ref="U522:V522"/>
    <mergeCell ref="X522:Y522"/>
    <mergeCell ref="AA522:AB522"/>
    <mergeCell ref="AD522:AE522"/>
    <mergeCell ref="U530:V530"/>
    <mergeCell ref="X530:Y530"/>
    <mergeCell ref="Z530:Z534"/>
    <mergeCell ref="Z524:Z528"/>
    <mergeCell ref="AA524:AB524"/>
    <mergeCell ref="AD524:AE524"/>
    <mergeCell ref="U508:V508"/>
    <mergeCell ref="X508:Y508"/>
    <mergeCell ref="Z508:Z512"/>
    <mergeCell ref="AA508:AB508"/>
    <mergeCell ref="AD508:AE508"/>
    <mergeCell ref="U509:V510"/>
    <mergeCell ref="X509:Y510"/>
    <mergeCell ref="AA509:AB510"/>
    <mergeCell ref="AD509:AE510"/>
    <mergeCell ref="U511:V511"/>
    <mergeCell ref="X511:Y511"/>
    <mergeCell ref="AA511:AB511"/>
    <mergeCell ref="AD511:AE511"/>
    <mergeCell ref="U512:V512"/>
    <mergeCell ref="X512:Y512"/>
    <mergeCell ref="AA512:AB512"/>
    <mergeCell ref="AD512:AE512"/>
    <mergeCell ref="Z502:Z506"/>
    <mergeCell ref="AA502:AB502"/>
    <mergeCell ref="AD502:AE502"/>
    <mergeCell ref="U503:V504"/>
    <mergeCell ref="X503:Y504"/>
    <mergeCell ref="AA503:AB504"/>
    <mergeCell ref="AD503:AE504"/>
    <mergeCell ref="U505:V505"/>
    <mergeCell ref="X505:Y505"/>
    <mergeCell ref="AA505:AB505"/>
    <mergeCell ref="AD505:AE505"/>
    <mergeCell ref="U506:V506"/>
    <mergeCell ref="X506:Y506"/>
    <mergeCell ref="AA506:AB506"/>
    <mergeCell ref="AD506:AE506"/>
    <mergeCell ref="U496:V496"/>
    <mergeCell ref="X496:Y496"/>
    <mergeCell ref="Z496:Z500"/>
    <mergeCell ref="AA496:AB496"/>
    <mergeCell ref="AD496:AE496"/>
    <mergeCell ref="U497:V498"/>
    <mergeCell ref="X497:Y498"/>
    <mergeCell ref="AA497:AB498"/>
    <mergeCell ref="AD497:AE498"/>
    <mergeCell ref="U499:V499"/>
    <mergeCell ref="X499:Y499"/>
    <mergeCell ref="AA499:AB499"/>
    <mergeCell ref="AD499:AE499"/>
    <mergeCell ref="U500:V500"/>
    <mergeCell ref="X500:Y500"/>
    <mergeCell ref="AA500:AB500"/>
    <mergeCell ref="AD500:AE500"/>
    <mergeCell ref="Z490:Z494"/>
    <mergeCell ref="AA490:AB490"/>
    <mergeCell ref="AD490:AE490"/>
    <mergeCell ref="U491:V492"/>
    <mergeCell ref="X491:Y492"/>
    <mergeCell ref="AA491:AB492"/>
    <mergeCell ref="AD491:AE492"/>
    <mergeCell ref="U493:V493"/>
    <mergeCell ref="X493:Y493"/>
    <mergeCell ref="AA493:AB493"/>
    <mergeCell ref="AD493:AE493"/>
    <mergeCell ref="U494:V494"/>
    <mergeCell ref="X494:Y494"/>
    <mergeCell ref="AA494:AB494"/>
    <mergeCell ref="AD494:AE494"/>
    <mergeCell ref="AA479:AB479"/>
    <mergeCell ref="AA480:AB480"/>
    <mergeCell ref="S481:AE481"/>
    <mergeCell ref="U483:V483"/>
    <mergeCell ref="X483:Y483"/>
    <mergeCell ref="AA483:AB483"/>
    <mergeCell ref="AD483:AE483"/>
    <mergeCell ref="U484:V484"/>
    <mergeCell ref="X484:Y484"/>
    <mergeCell ref="AA484:AB484"/>
    <mergeCell ref="AD484:AE484"/>
    <mergeCell ref="Z484:Z488"/>
    <mergeCell ref="U485:V486"/>
    <mergeCell ref="X485:Y486"/>
    <mergeCell ref="AA485:AB486"/>
    <mergeCell ref="AD485:AE486"/>
    <mergeCell ref="U487:V487"/>
    <mergeCell ref="AA487:AB487"/>
    <mergeCell ref="AD487:AE487"/>
    <mergeCell ref="U488:V488"/>
    <mergeCell ref="X488:Y488"/>
    <mergeCell ref="AA488:AB488"/>
    <mergeCell ref="AD488:AE488"/>
    <mergeCell ref="U474:V474"/>
    <mergeCell ref="X474:Y474"/>
    <mergeCell ref="AA474:AB474"/>
    <mergeCell ref="AD474:AE474"/>
    <mergeCell ref="U475:V476"/>
    <mergeCell ref="X475:Y476"/>
    <mergeCell ref="AA475:AB476"/>
    <mergeCell ref="AD475:AE476"/>
    <mergeCell ref="U477:V477"/>
    <mergeCell ref="X477:Y477"/>
    <mergeCell ref="AA477:AB477"/>
    <mergeCell ref="AD477:AE477"/>
    <mergeCell ref="Z474:Z478"/>
    <mergeCell ref="U478:V478"/>
    <mergeCell ref="X478:Y478"/>
    <mergeCell ref="AA478:AB478"/>
    <mergeCell ref="AD478:AE478"/>
    <mergeCell ref="AD466:AE466"/>
    <mergeCell ref="U468:V468"/>
    <mergeCell ref="X468:Y468"/>
    <mergeCell ref="AA468:AB468"/>
    <mergeCell ref="AD468:AE468"/>
    <mergeCell ref="U469:V470"/>
    <mergeCell ref="X469:Y470"/>
    <mergeCell ref="AA469:AB470"/>
    <mergeCell ref="AD469:AE470"/>
    <mergeCell ref="U471:V471"/>
    <mergeCell ref="X471:Y471"/>
    <mergeCell ref="AA471:AB471"/>
    <mergeCell ref="AD471:AE471"/>
    <mergeCell ref="U472:V472"/>
    <mergeCell ref="X472:Y472"/>
    <mergeCell ref="AA472:AB472"/>
    <mergeCell ref="AD472:AE472"/>
    <mergeCell ref="Z468:Z472"/>
    <mergeCell ref="AA438:AB438"/>
    <mergeCell ref="AA456:AB456"/>
    <mergeCell ref="AD456:AE456"/>
    <mergeCell ref="U457:V458"/>
    <mergeCell ref="X457:Y458"/>
    <mergeCell ref="AA457:AB458"/>
    <mergeCell ref="AD457:AE458"/>
    <mergeCell ref="U459:V459"/>
    <mergeCell ref="X459:Y459"/>
    <mergeCell ref="AA459:AB459"/>
    <mergeCell ref="AD459:AE459"/>
    <mergeCell ref="U460:V460"/>
    <mergeCell ref="X460:Y460"/>
    <mergeCell ref="AA460:AB460"/>
    <mergeCell ref="AD460:AE460"/>
    <mergeCell ref="U462:V462"/>
    <mergeCell ref="X462:Y462"/>
    <mergeCell ref="AA462:AB462"/>
    <mergeCell ref="AD462:AE462"/>
    <mergeCell ref="Z456:Z460"/>
    <mergeCell ref="Z462:Z466"/>
    <mergeCell ref="U463:V464"/>
    <mergeCell ref="X463:Y464"/>
    <mergeCell ref="AA463:AB464"/>
    <mergeCell ref="AD463:AE464"/>
    <mergeCell ref="U465:V465"/>
    <mergeCell ref="X465:Y465"/>
    <mergeCell ref="AA465:AB465"/>
    <mergeCell ref="AD465:AE465"/>
    <mergeCell ref="U466:V466"/>
    <mergeCell ref="X466:Y466"/>
    <mergeCell ref="AA466:AB466"/>
    <mergeCell ref="AA445:AB445"/>
    <mergeCell ref="AA446:AB446"/>
    <mergeCell ref="S447:AE447"/>
    <mergeCell ref="U449:V449"/>
    <mergeCell ref="X449:Y449"/>
    <mergeCell ref="AA449:AB449"/>
    <mergeCell ref="AD449:AE449"/>
    <mergeCell ref="U450:V450"/>
    <mergeCell ref="X450:Y450"/>
    <mergeCell ref="AA450:AB450"/>
    <mergeCell ref="AD450:AE450"/>
    <mergeCell ref="U451:V452"/>
    <mergeCell ref="X451:Y452"/>
    <mergeCell ref="AA451:AB452"/>
    <mergeCell ref="AD451:AE452"/>
    <mergeCell ref="U453:V453"/>
    <mergeCell ref="X453:Y453"/>
    <mergeCell ref="AA453:AB453"/>
    <mergeCell ref="AD453:AE453"/>
    <mergeCell ref="Z450:Z454"/>
    <mergeCell ref="U454:V454"/>
    <mergeCell ref="X454:Y454"/>
    <mergeCell ref="AA454:AB454"/>
    <mergeCell ref="AD454:AE454"/>
    <mergeCell ref="AD438:AE438"/>
    <mergeCell ref="U440:V440"/>
    <mergeCell ref="X440:Y440"/>
    <mergeCell ref="Z440:Z444"/>
    <mergeCell ref="AA440:AB440"/>
    <mergeCell ref="AD440:AE440"/>
    <mergeCell ref="U441:V442"/>
    <mergeCell ref="X441:Y442"/>
    <mergeCell ref="AA441:AB442"/>
    <mergeCell ref="AD441:AE442"/>
    <mergeCell ref="U443:V443"/>
    <mergeCell ref="X443:Y443"/>
    <mergeCell ref="AA443:AB443"/>
    <mergeCell ref="AD443:AE443"/>
    <mergeCell ref="U444:V444"/>
    <mergeCell ref="X444:Y444"/>
    <mergeCell ref="AA444:AB444"/>
    <mergeCell ref="AD444:AE444"/>
    <mergeCell ref="Z434:Z438"/>
    <mergeCell ref="X434:Y434"/>
    <mergeCell ref="AA434:AB434"/>
    <mergeCell ref="AD434:AE434"/>
    <mergeCell ref="U435:V436"/>
    <mergeCell ref="X435:Y436"/>
    <mergeCell ref="AA435:AB436"/>
    <mergeCell ref="AD435:AE436"/>
    <mergeCell ref="U437:V437"/>
    <mergeCell ref="X437:Y437"/>
    <mergeCell ref="AA437:AB437"/>
    <mergeCell ref="AD437:AE437"/>
    <mergeCell ref="U438:V438"/>
    <mergeCell ref="X438:Y438"/>
    <mergeCell ref="AA423:AB424"/>
    <mergeCell ref="AD423:AE424"/>
    <mergeCell ref="U425:V425"/>
    <mergeCell ref="X425:Y425"/>
    <mergeCell ref="AA425:AB425"/>
    <mergeCell ref="AD425:AE425"/>
    <mergeCell ref="U428:V428"/>
    <mergeCell ref="X428:Y428"/>
    <mergeCell ref="Z428:Z432"/>
    <mergeCell ref="AA428:AB428"/>
    <mergeCell ref="AD428:AE428"/>
    <mergeCell ref="AA429:AB430"/>
    <mergeCell ref="AD429:AE430"/>
    <mergeCell ref="U431:V431"/>
    <mergeCell ref="X431:Y431"/>
    <mergeCell ref="AA431:AB431"/>
    <mergeCell ref="AD431:AE431"/>
    <mergeCell ref="U432:V432"/>
    <mergeCell ref="X432:Y432"/>
    <mergeCell ref="AA432:AB432"/>
    <mergeCell ref="AD432:AE432"/>
    <mergeCell ref="U429:V430"/>
    <mergeCell ref="X429:Y430"/>
    <mergeCell ref="AA422:AB422"/>
    <mergeCell ref="AD422:AE422"/>
    <mergeCell ref="U422:V422"/>
    <mergeCell ref="Z422:Z426"/>
    <mergeCell ref="U426:V426"/>
    <mergeCell ref="X426:Y426"/>
    <mergeCell ref="AA426:AB426"/>
    <mergeCell ref="AD426:AE426"/>
    <mergeCell ref="Z416:Z421"/>
    <mergeCell ref="U417:V417"/>
    <mergeCell ref="X417:Y417"/>
    <mergeCell ref="U406:V406"/>
    <mergeCell ref="X406:Y406"/>
    <mergeCell ref="Z406:Z410"/>
    <mergeCell ref="AA406:AB406"/>
    <mergeCell ref="AD406:AE406"/>
    <mergeCell ref="U407:V408"/>
    <mergeCell ref="X407:Y408"/>
    <mergeCell ref="AA407:AB408"/>
    <mergeCell ref="AD407:AE408"/>
    <mergeCell ref="U409:V409"/>
    <mergeCell ref="X409:Y409"/>
    <mergeCell ref="AA409:AB409"/>
    <mergeCell ref="AD409:AE409"/>
    <mergeCell ref="U410:V410"/>
    <mergeCell ref="X410:Y410"/>
    <mergeCell ref="AA410:AB410"/>
    <mergeCell ref="AD410:AE410"/>
    <mergeCell ref="X415:Y415"/>
    <mergeCell ref="AA415:AB415"/>
    <mergeCell ref="AD415:AE415"/>
    <mergeCell ref="AA417:AB417"/>
    <mergeCell ref="AA418:AB419"/>
    <mergeCell ref="AD418:AE419"/>
    <mergeCell ref="U394:V394"/>
    <mergeCell ref="X394:Y394"/>
    <mergeCell ref="Z394:Z398"/>
    <mergeCell ref="AA394:AB394"/>
    <mergeCell ref="AD394:AE394"/>
    <mergeCell ref="U395:V396"/>
    <mergeCell ref="X395:Y396"/>
    <mergeCell ref="AA395:AB396"/>
    <mergeCell ref="AD395:AE396"/>
    <mergeCell ref="U397:V397"/>
    <mergeCell ref="X397:Y397"/>
    <mergeCell ref="AA397:AB397"/>
    <mergeCell ref="AD397:AE397"/>
    <mergeCell ref="U398:V398"/>
    <mergeCell ref="X398:Y398"/>
    <mergeCell ref="AA398:AB398"/>
    <mergeCell ref="AD398:AE398"/>
    <mergeCell ref="X405:Y405"/>
    <mergeCell ref="AA405:AB405"/>
    <mergeCell ref="AD405:AE405"/>
    <mergeCell ref="U404:V404"/>
    <mergeCell ref="X404:Y404"/>
    <mergeCell ref="AA404:AB404"/>
    <mergeCell ref="AD404:AE404"/>
    <mergeCell ref="U405:V405"/>
    <mergeCell ref="Z388:Z392"/>
    <mergeCell ref="AA388:AB388"/>
    <mergeCell ref="AD388:AE388"/>
    <mergeCell ref="U389:V390"/>
    <mergeCell ref="X389:Y390"/>
    <mergeCell ref="AA389:AB390"/>
    <mergeCell ref="AD389:AE390"/>
    <mergeCell ref="U391:V391"/>
    <mergeCell ref="X391:Y391"/>
    <mergeCell ref="AA391:AB391"/>
    <mergeCell ref="AD391:AE391"/>
    <mergeCell ref="U392:V392"/>
    <mergeCell ref="X392:Y392"/>
    <mergeCell ref="AA392:AB392"/>
    <mergeCell ref="AD392:AE392"/>
    <mergeCell ref="AA377:AB377"/>
    <mergeCell ref="AA378:AB378"/>
    <mergeCell ref="S379:AE379"/>
    <mergeCell ref="U381:V381"/>
    <mergeCell ref="X381:Y381"/>
    <mergeCell ref="AA381:AB381"/>
    <mergeCell ref="AD381:AE381"/>
    <mergeCell ref="U382:V382"/>
    <mergeCell ref="X382:Y382"/>
    <mergeCell ref="AA382:AB382"/>
    <mergeCell ref="AD382:AE382"/>
    <mergeCell ref="U383:V384"/>
    <mergeCell ref="X383:Y384"/>
    <mergeCell ref="AA383:AB384"/>
    <mergeCell ref="AD383:AE384"/>
    <mergeCell ref="U385:V385"/>
    <mergeCell ref="X385:Y385"/>
    <mergeCell ref="AA385:AB385"/>
    <mergeCell ref="AD385:AE385"/>
    <mergeCell ref="Z382:Z386"/>
    <mergeCell ref="U386:V386"/>
    <mergeCell ref="X386:Y386"/>
    <mergeCell ref="AA386:AB386"/>
    <mergeCell ref="AD386:AE386"/>
    <mergeCell ref="AA372:AB372"/>
    <mergeCell ref="AD372:AE372"/>
    <mergeCell ref="U373:V374"/>
    <mergeCell ref="X373:Y374"/>
    <mergeCell ref="AA373:AB374"/>
    <mergeCell ref="AD373:AE374"/>
    <mergeCell ref="U375:V375"/>
    <mergeCell ref="X375:Y375"/>
    <mergeCell ref="AA375:AB375"/>
    <mergeCell ref="AD375:AE375"/>
    <mergeCell ref="U376:V376"/>
    <mergeCell ref="X376:Y376"/>
    <mergeCell ref="AA376:AB376"/>
    <mergeCell ref="AD376:AE376"/>
    <mergeCell ref="Z366:Z370"/>
    <mergeCell ref="AA366:AB366"/>
    <mergeCell ref="AD366:AE366"/>
    <mergeCell ref="U367:V368"/>
    <mergeCell ref="X367:Y368"/>
    <mergeCell ref="AA367:AB368"/>
    <mergeCell ref="AD367:AE368"/>
    <mergeCell ref="U369:V369"/>
    <mergeCell ref="X369:Y369"/>
    <mergeCell ref="AA369:AB369"/>
    <mergeCell ref="AD369:AE369"/>
    <mergeCell ref="U370:V370"/>
    <mergeCell ref="X370:Y370"/>
    <mergeCell ref="AA370:AB370"/>
    <mergeCell ref="Z372:Z376"/>
    <mergeCell ref="AA354:AB354"/>
    <mergeCell ref="AD354:AE354"/>
    <mergeCell ref="U355:V356"/>
    <mergeCell ref="X355:Y356"/>
    <mergeCell ref="AA355:AB356"/>
    <mergeCell ref="AD355:AE356"/>
    <mergeCell ref="U357:V357"/>
    <mergeCell ref="X357:Y357"/>
    <mergeCell ref="AA357:AB357"/>
    <mergeCell ref="AD357:AE357"/>
    <mergeCell ref="U358:V358"/>
    <mergeCell ref="X358:Y358"/>
    <mergeCell ref="AA358:AB358"/>
    <mergeCell ref="AD358:AE358"/>
    <mergeCell ref="AD370:AE370"/>
    <mergeCell ref="U360:V360"/>
    <mergeCell ref="X360:Y360"/>
    <mergeCell ref="AA360:AB360"/>
    <mergeCell ref="AD360:AE360"/>
    <mergeCell ref="U361:V362"/>
    <mergeCell ref="X361:Y362"/>
    <mergeCell ref="AA361:AB362"/>
    <mergeCell ref="AD361:AE362"/>
    <mergeCell ref="U363:V363"/>
    <mergeCell ref="X363:Y363"/>
    <mergeCell ref="AA363:AB363"/>
    <mergeCell ref="AD363:AE363"/>
    <mergeCell ref="U364:V364"/>
    <mergeCell ref="X364:Y364"/>
    <mergeCell ref="AA364:AB364"/>
    <mergeCell ref="AD364:AE364"/>
    <mergeCell ref="AA347:AB347"/>
    <mergeCell ref="AD347:AE347"/>
    <mergeCell ref="U348:V348"/>
    <mergeCell ref="X348:Y348"/>
    <mergeCell ref="AA348:AB348"/>
    <mergeCell ref="AD348:AE348"/>
    <mergeCell ref="U349:V350"/>
    <mergeCell ref="X349:Y350"/>
    <mergeCell ref="AA349:AB350"/>
    <mergeCell ref="AD349:AE350"/>
    <mergeCell ref="U351:V351"/>
    <mergeCell ref="X351:Y351"/>
    <mergeCell ref="AA351:AB351"/>
    <mergeCell ref="AD351:AE351"/>
    <mergeCell ref="Z348:Z352"/>
    <mergeCell ref="U352:V352"/>
    <mergeCell ref="X352:Y352"/>
    <mergeCell ref="AA352:AB352"/>
    <mergeCell ref="AD352:AE352"/>
    <mergeCell ref="X347:Y347"/>
    <mergeCell ref="AA338:AB338"/>
    <mergeCell ref="AD338:AE338"/>
    <mergeCell ref="U339:V340"/>
    <mergeCell ref="X339:Y340"/>
    <mergeCell ref="AA339:AB340"/>
    <mergeCell ref="AD339:AE340"/>
    <mergeCell ref="U341:V341"/>
    <mergeCell ref="X341:Y341"/>
    <mergeCell ref="AA341:AB341"/>
    <mergeCell ref="AD341:AE341"/>
    <mergeCell ref="U342:V342"/>
    <mergeCell ref="X342:Y342"/>
    <mergeCell ref="AA342:AB342"/>
    <mergeCell ref="AD342:AE342"/>
    <mergeCell ref="AA343:AB343"/>
    <mergeCell ref="AA344:AB344"/>
    <mergeCell ref="S345:AE345"/>
    <mergeCell ref="Z338:Z342"/>
    <mergeCell ref="U326:V326"/>
    <mergeCell ref="X326:Y326"/>
    <mergeCell ref="AA326:AB326"/>
    <mergeCell ref="AD326:AE326"/>
    <mergeCell ref="U327:V328"/>
    <mergeCell ref="X327:Y328"/>
    <mergeCell ref="AA327:AB328"/>
    <mergeCell ref="AD327:AE328"/>
    <mergeCell ref="U329:V329"/>
    <mergeCell ref="X329:Y329"/>
    <mergeCell ref="AA329:AB329"/>
    <mergeCell ref="AD329:AE329"/>
    <mergeCell ref="U330:V330"/>
    <mergeCell ref="X330:Y330"/>
    <mergeCell ref="AA330:AB330"/>
    <mergeCell ref="AD330:AE330"/>
    <mergeCell ref="X332:Y332"/>
    <mergeCell ref="Z332:Z336"/>
    <mergeCell ref="AA332:AB332"/>
    <mergeCell ref="AD332:AE332"/>
    <mergeCell ref="U333:V334"/>
    <mergeCell ref="X333:Y334"/>
    <mergeCell ref="AA333:AB334"/>
    <mergeCell ref="AD333:AE334"/>
    <mergeCell ref="U335:V335"/>
    <mergeCell ref="X335:Y335"/>
    <mergeCell ref="AA335:AB335"/>
    <mergeCell ref="AD335:AE335"/>
    <mergeCell ref="U336:V336"/>
    <mergeCell ref="X336:Y336"/>
    <mergeCell ref="AA336:AB336"/>
    <mergeCell ref="AD336:AE336"/>
    <mergeCell ref="U318:V318"/>
    <mergeCell ref="X318:Y318"/>
    <mergeCell ref="AA318:AB318"/>
    <mergeCell ref="AD318:AE318"/>
    <mergeCell ref="U320:V320"/>
    <mergeCell ref="X320:Y320"/>
    <mergeCell ref="AA320:AB320"/>
    <mergeCell ref="AD320:AE320"/>
    <mergeCell ref="U321:V322"/>
    <mergeCell ref="X321:Y322"/>
    <mergeCell ref="AA321:AB322"/>
    <mergeCell ref="AD321:AE322"/>
    <mergeCell ref="U323:V323"/>
    <mergeCell ref="X323:Y323"/>
    <mergeCell ref="AA323:AB323"/>
    <mergeCell ref="AD323:AE323"/>
    <mergeCell ref="Z320:Z324"/>
    <mergeCell ref="U324:V324"/>
    <mergeCell ref="X324:Y324"/>
    <mergeCell ref="AA324:AB324"/>
    <mergeCell ref="AD324:AE324"/>
    <mergeCell ref="S311:AE311"/>
    <mergeCell ref="U313:V313"/>
    <mergeCell ref="X313:Y313"/>
    <mergeCell ref="AA313:AB313"/>
    <mergeCell ref="AD313:AE313"/>
    <mergeCell ref="U314:V314"/>
    <mergeCell ref="X314:Y314"/>
    <mergeCell ref="AA314:AB314"/>
    <mergeCell ref="AD314:AE314"/>
    <mergeCell ref="U315:V316"/>
    <mergeCell ref="X315:Y316"/>
    <mergeCell ref="AA315:AB316"/>
    <mergeCell ref="AD315:AE316"/>
    <mergeCell ref="U317:V317"/>
    <mergeCell ref="X317:Y317"/>
    <mergeCell ref="AA317:AB317"/>
    <mergeCell ref="AD317:AE317"/>
    <mergeCell ref="U304:V304"/>
    <mergeCell ref="X304:Y304"/>
    <mergeCell ref="Z304:Z308"/>
    <mergeCell ref="AA304:AB304"/>
    <mergeCell ref="AD304:AE304"/>
    <mergeCell ref="AA305:AB306"/>
    <mergeCell ref="AD305:AE306"/>
    <mergeCell ref="U307:V307"/>
    <mergeCell ref="X307:Y307"/>
    <mergeCell ref="AA307:AB307"/>
    <mergeCell ref="AD307:AE307"/>
    <mergeCell ref="U308:V308"/>
    <mergeCell ref="X308:Y308"/>
    <mergeCell ref="AA308:AB308"/>
    <mergeCell ref="AD308:AE308"/>
    <mergeCell ref="AA309:AB309"/>
    <mergeCell ref="AA310:AB310"/>
    <mergeCell ref="X305:Y306"/>
    <mergeCell ref="AA275:AB275"/>
    <mergeCell ref="AA276:AB276"/>
    <mergeCell ref="S277:AE277"/>
    <mergeCell ref="U279:V279"/>
    <mergeCell ref="X279:Y279"/>
    <mergeCell ref="AA279:AB279"/>
    <mergeCell ref="AD279:AE279"/>
    <mergeCell ref="U280:V280"/>
    <mergeCell ref="X280:Y280"/>
    <mergeCell ref="AA280:AB280"/>
    <mergeCell ref="AD280:AE280"/>
    <mergeCell ref="Z280:Z285"/>
    <mergeCell ref="U281:V281"/>
    <mergeCell ref="X281:Y281"/>
    <mergeCell ref="AA281:AB281"/>
    <mergeCell ref="AD281:AE281"/>
    <mergeCell ref="U282:V283"/>
    <mergeCell ref="X282:Y283"/>
    <mergeCell ref="AA282:AB283"/>
    <mergeCell ref="AD282:AE283"/>
    <mergeCell ref="U285:V285"/>
    <mergeCell ref="X285:Y285"/>
    <mergeCell ref="AA285:AB285"/>
    <mergeCell ref="AD285:AE285"/>
    <mergeCell ref="AA284:AB284"/>
    <mergeCell ref="AD284:AE284"/>
    <mergeCell ref="X273:Y273"/>
    <mergeCell ref="AA273:AB273"/>
    <mergeCell ref="AD273:AE273"/>
    <mergeCell ref="U274:V274"/>
    <mergeCell ref="X274:Y274"/>
    <mergeCell ref="AA274:AB274"/>
    <mergeCell ref="AD274:AE274"/>
    <mergeCell ref="U264:V264"/>
    <mergeCell ref="X264:Y264"/>
    <mergeCell ref="Z264:Z268"/>
    <mergeCell ref="AA264:AB264"/>
    <mergeCell ref="AD264:AE264"/>
    <mergeCell ref="U265:V266"/>
    <mergeCell ref="X265:Y266"/>
    <mergeCell ref="AA265:AB266"/>
    <mergeCell ref="AD265:AE266"/>
    <mergeCell ref="U267:V267"/>
    <mergeCell ref="X267:Y267"/>
    <mergeCell ref="AA267:AB267"/>
    <mergeCell ref="AD267:AE267"/>
    <mergeCell ref="U268:V268"/>
    <mergeCell ref="X268:Y268"/>
    <mergeCell ref="AA268:AB268"/>
    <mergeCell ref="AD268:AE268"/>
    <mergeCell ref="U270:V270"/>
    <mergeCell ref="X270:Y270"/>
    <mergeCell ref="Z270:Z274"/>
    <mergeCell ref="AA270:AB270"/>
    <mergeCell ref="AD270:AE270"/>
    <mergeCell ref="U271:V272"/>
    <mergeCell ref="X271:Y272"/>
    <mergeCell ref="AA271:AB272"/>
    <mergeCell ref="U258:V258"/>
    <mergeCell ref="X258:Y258"/>
    <mergeCell ref="Z258:Z262"/>
    <mergeCell ref="AA258:AB258"/>
    <mergeCell ref="AD258:AE258"/>
    <mergeCell ref="U259:V260"/>
    <mergeCell ref="X259:Y260"/>
    <mergeCell ref="AA259:AB260"/>
    <mergeCell ref="AD259:AE260"/>
    <mergeCell ref="U261:V261"/>
    <mergeCell ref="X261:Y261"/>
    <mergeCell ref="AA261:AB261"/>
    <mergeCell ref="AD261:AE261"/>
    <mergeCell ref="U262:V262"/>
    <mergeCell ref="X262:Y262"/>
    <mergeCell ref="AA262:AB262"/>
    <mergeCell ref="AD262:AE262"/>
    <mergeCell ref="U252:V252"/>
    <mergeCell ref="X252:Y252"/>
    <mergeCell ref="Z252:Z256"/>
    <mergeCell ref="AA252:AB252"/>
    <mergeCell ref="AD252:AE252"/>
    <mergeCell ref="U253:V254"/>
    <mergeCell ref="X253:Y254"/>
    <mergeCell ref="AA253:AB254"/>
    <mergeCell ref="AD253:AE254"/>
    <mergeCell ref="U255:V255"/>
    <mergeCell ref="X255:Y255"/>
    <mergeCell ref="AA255:AB255"/>
    <mergeCell ref="AD255:AE255"/>
    <mergeCell ref="U256:V256"/>
    <mergeCell ref="X256:Y256"/>
    <mergeCell ref="AA256:AB256"/>
    <mergeCell ref="AD256:AE256"/>
    <mergeCell ref="U231:V232"/>
    <mergeCell ref="Z230:Z234"/>
    <mergeCell ref="Z236:Z240"/>
    <mergeCell ref="U246:V246"/>
    <mergeCell ref="X246:Y246"/>
    <mergeCell ref="AA246:AB246"/>
    <mergeCell ref="AD246:AE246"/>
    <mergeCell ref="U247:V248"/>
    <mergeCell ref="X247:Y248"/>
    <mergeCell ref="AA247:AB248"/>
    <mergeCell ref="AD247:AE248"/>
    <mergeCell ref="U249:V249"/>
    <mergeCell ref="X249:Y249"/>
    <mergeCell ref="AA249:AB249"/>
    <mergeCell ref="AD249:AE249"/>
    <mergeCell ref="X250:Y250"/>
    <mergeCell ref="AA250:AB250"/>
    <mergeCell ref="AD250:AE250"/>
    <mergeCell ref="U250:V250"/>
    <mergeCell ref="U237:V238"/>
    <mergeCell ref="X237:Y238"/>
    <mergeCell ref="AA237:AB238"/>
    <mergeCell ref="AD237:AE238"/>
    <mergeCell ref="U239:V239"/>
    <mergeCell ref="X239:Y239"/>
    <mergeCell ref="AA239:AB239"/>
    <mergeCell ref="AD239:AE239"/>
    <mergeCell ref="U240:V240"/>
    <mergeCell ref="X221:Y221"/>
    <mergeCell ref="AA221:AB221"/>
    <mergeCell ref="AD221:AE221"/>
    <mergeCell ref="X240:Y240"/>
    <mergeCell ref="AA240:AB240"/>
    <mergeCell ref="AD240:AE240"/>
    <mergeCell ref="AA241:AB241"/>
    <mergeCell ref="AA242:AB242"/>
    <mergeCell ref="S243:AE243"/>
    <mergeCell ref="U245:V245"/>
    <mergeCell ref="X245:Y245"/>
    <mergeCell ref="AA245:AB245"/>
    <mergeCell ref="AD245:AE245"/>
    <mergeCell ref="U230:V230"/>
    <mergeCell ref="X230:Y230"/>
    <mergeCell ref="AA230:AB230"/>
    <mergeCell ref="AD230:AE230"/>
    <mergeCell ref="X231:Y232"/>
    <mergeCell ref="AD231:AE232"/>
    <mergeCell ref="U233:V233"/>
    <mergeCell ref="X233:Y233"/>
    <mergeCell ref="AA233:AB233"/>
    <mergeCell ref="AD233:AE233"/>
    <mergeCell ref="U234:V234"/>
    <mergeCell ref="X234:Y234"/>
    <mergeCell ref="AA234:AB234"/>
    <mergeCell ref="AD234:AE234"/>
    <mergeCell ref="U236:V236"/>
    <mergeCell ref="X236:Y236"/>
    <mergeCell ref="AA236:AB236"/>
    <mergeCell ref="AD236:AE236"/>
    <mergeCell ref="AA231:AB232"/>
    <mergeCell ref="U215:V215"/>
    <mergeCell ref="X215:Y215"/>
    <mergeCell ref="AA215:AB215"/>
    <mergeCell ref="AD215:AE215"/>
    <mergeCell ref="U224:V224"/>
    <mergeCell ref="X224:Y224"/>
    <mergeCell ref="Z224:Z228"/>
    <mergeCell ref="AA224:AB224"/>
    <mergeCell ref="U225:V226"/>
    <mergeCell ref="X225:Y226"/>
    <mergeCell ref="U227:V227"/>
    <mergeCell ref="X227:Y227"/>
    <mergeCell ref="AA227:AB227"/>
    <mergeCell ref="AD227:AE227"/>
    <mergeCell ref="U228:V228"/>
    <mergeCell ref="X228:Y228"/>
    <mergeCell ref="AA228:AB228"/>
    <mergeCell ref="AD228:AE228"/>
    <mergeCell ref="U216:V216"/>
    <mergeCell ref="X216:Y216"/>
    <mergeCell ref="AA216:AB216"/>
    <mergeCell ref="AD216:AE216"/>
    <mergeCell ref="U218:V218"/>
    <mergeCell ref="X218:Y218"/>
    <mergeCell ref="Z218:Z222"/>
    <mergeCell ref="AA218:AB218"/>
    <mergeCell ref="AD218:AE218"/>
    <mergeCell ref="U219:V220"/>
    <mergeCell ref="X219:Y220"/>
    <mergeCell ref="AA219:AB220"/>
    <mergeCell ref="AD219:AE220"/>
    <mergeCell ref="U221:V221"/>
    <mergeCell ref="Z202:Z206"/>
    <mergeCell ref="AA202:AB202"/>
    <mergeCell ref="AD202:AE202"/>
    <mergeCell ref="U203:V204"/>
    <mergeCell ref="X203:Y204"/>
    <mergeCell ref="AA203:AB204"/>
    <mergeCell ref="AD203:AE204"/>
    <mergeCell ref="U205:V205"/>
    <mergeCell ref="X205:Y205"/>
    <mergeCell ref="AA205:AB205"/>
    <mergeCell ref="AD205:AE205"/>
    <mergeCell ref="U206:V206"/>
    <mergeCell ref="X206:Y206"/>
    <mergeCell ref="AA206:AB206"/>
    <mergeCell ref="AD206:AE206"/>
    <mergeCell ref="U222:V222"/>
    <mergeCell ref="X222:Y222"/>
    <mergeCell ref="AA222:AB222"/>
    <mergeCell ref="AD222:AE222"/>
    <mergeCell ref="AA207:AB207"/>
    <mergeCell ref="AA208:AB208"/>
    <mergeCell ref="S209:AE209"/>
    <mergeCell ref="U211:V211"/>
    <mergeCell ref="X211:Y211"/>
    <mergeCell ref="AA211:AB211"/>
    <mergeCell ref="AD211:AE211"/>
    <mergeCell ref="U212:V212"/>
    <mergeCell ref="AA212:AB212"/>
    <mergeCell ref="AD212:AE212"/>
    <mergeCell ref="U213:V214"/>
    <mergeCell ref="AA213:AB214"/>
    <mergeCell ref="AD213:AE214"/>
    <mergeCell ref="AA194:AB194"/>
    <mergeCell ref="AD194:AE194"/>
    <mergeCell ref="U196:V196"/>
    <mergeCell ref="X196:Y196"/>
    <mergeCell ref="AA196:AB196"/>
    <mergeCell ref="AD196:AE196"/>
    <mergeCell ref="U197:V198"/>
    <mergeCell ref="X197:Y198"/>
    <mergeCell ref="AA197:AB198"/>
    <mergeCell ref="AD197:AE198"/>
    <mergeCell ref="U199:V199"/>
    <mergeCell ref="X199:Y199"/>
    <mergeCell ref="AA199:AB199"/>
    <mergeCell ref="AD199:AE199"/>
    <mergeCell ref="U200:V200"/>
    <mergeCell ref="X200:Y200"/>
    <mergeCell ref="AA200:AB200"/>
    <mergeCell ref="AD200:AE200"/>
    <mergeCell ref="AA188:AB188"/>
    <mergeCell ref="AD188:AE188"/>
    <mergeCell ref="AA190:AB190"/>
    <mergeCell ref="AD190:AE190"/>
    <mergeCell ref="AA191:AB192"/>
    <mergeCell ref="AD191:AE192"/>
    <mergeCell ref="U193:V193"/>
    <mergeCell ref="X193:Y193"/>
    <mergeCell ref="AA193:AB193"/>
    <mergeCell ref="AD193:AE193"/>
    <mergeCell ref="U181:V181"/>
    <mergeCell ref="X181:Y181"/>
    <mergeCell ref="AA181:AB181"/>
    <mergeCell ref="AD181:AE181"/>
    <mergeCell ref="Z178:Z182"/>
    <mergeCell ref="U182:V182"/>
    <mergeCell ref="X182:Y182"/>
    <mergeCell ref="AA182:AB182"/>
    <mergeCell ref="AD182:AE182"/>
    <mergeCell ref="AA184:AB184"/>
    <mergeCell ref="AD184:AE184"/>
    <mergeCell ref="AA185:AB186"/>
    <mergeCell ref="AD185:AE186"/>
    <mergeCell ref="U187:V187"/>
    <mergeCell ref="U190:V190"/>
    <mergeCell ref="U191:V192"/>
    <mergeCell ref="X190:Y190"/>
    <mergeCell ref="X191:Y192"/>
    <mergeCell ref="AA173:AB173"/>
    <mergeCell ref="AA174:AB174"/>
    <mergeCell ref="S175:AE175"/>
    <mergeCell ref="U177:V177"/>
    <mergeCell ref="X177:Y177"/>
    <mergeCell ref="AA177:AB177"/>
    <mergeCell ref="AD177:AE177"/>
    <mergeCell ref="U178:V178"/>
    <mergeCell ref="X178:Y178"/>
    <mergeCell ref="AA178:AB178"/>
    <mergeCell ref="AD178:AE178"/>
    <mergeCell ref="U179:V180"/>
    <mergeCell ref="X179:Y180"/>
    <mergeCell ref="AA179:AB180"/>
    <mergeCell ref="AD179:AE180"/>
    <mergeCell ref="AA187:AB187"/>
    <mergeCell ref="AD187:AE187"/>
    <mergeCell ref="X187:Y187"/>
    <mergeCell ref="U184:V184"/>
    <mergeCell ref="U185:V186"/>
    <mergeCell ref="X184:Y184"/>
    <mergeCell ref="X185:Y186"/>
    <mergeCell ref="Z162:Z166"/>
    <mergeCell ref="AA162:AB162"/>
    <mergeCell ref="AD162:AE162"/>
    <mergeCell ref="X163:Y164"/>
    <mergeCell ref="AA163:AB164"/>
    <mergeCell ref="U165:V165"/>
    <mergeCell ref="X165:Y165"/>
    <mergeCell ref="AA165:AB165"/>
    <mergeCell ref="AD165:AE165"/>
    <mergeCell ref="U166:V166"/>
    <mergeCell ref="X166:Y166"/>
    <mergeCell ref="AA166:AB166"/>
    <mergeCell ref="AD166:AE166"/>
    <mergeCell ref="U168:V168"/>
    <mergeCell ref="X168:Y168"/>
    <mergeCell ref="AA168:AB168"/>
    <mergeCell ref="AD168:AE168"/>
    <mergeCell ref="Z168:Z172"/>
    <mergeCell ref="AD163:AE164"/>
    <mergeCell ref="U169:V170"/>
    <mergeCell ref="X169:Y170"/>
    <mergeCell ref="AA169:AB170"/>
    <mergeCell ref="AD169:AE170"/>
    <mergeCell ref="U171:V171"/>
    <mergeCell ref="X171:Y171"/>
    <mergeCell ref="AA171:AB171"/>
    <mergeCell ref="AD171:AE171"/>
    <mergeCell ref="U172:V172"/>
    <mergeCell ref="X172:Y172"/>
    <mergeCell ref="AA172:AB172"/>
    <mergeCell ref="AD172:AE172"/>
    <mergeCell ref="U163:V164"/>
    <mergeCell ref="AD154:AE154"/>
    <mergeCell ref="U156:V156"/>
    <mergeCell ref="X156:Y156"/>
    <mergeCell ref="Z156:Z160"/>
    <mergeCell ref="AA156:AB156"/>
    <mergeCell ref="AD156:AE156"/>
    <mergeCell ref="U157:V158"/>
    <mergeCell ref="X157:Y158"/>
    <mergeCell ref="AA157:AB158"/>
    <mergeCell ref="AD157:AE158"/>
    <mergeCell ref="U159:V159"/>
    <mergeCell ref="X159:Y159"/>
    <mergeCell ref="AA159:AB159"/>
    <mergeCell ref="AD159:AE159"/>
    <mergeCell ref="U160:V160"/>
    <mergeCell ref="X160:Y160"/>
    <mergeCell ref="AA160:AB160"/>
    <mergeCell ref="AD160:AE160"/>
    <mergeCell ref="AA154:AB154"/>
    <mergeCell ref="X154:Y154"/>
    <mergeCell ref="U154:V154"/>
    <mergeCell ref="AA147:AB147"/>
    <mergeCell ref="AD147:AE147"/>
    <mergeCell ref="U148:V148"/>
    <mergeCell ref="X148:Y148"/>
    <mergeCell ref="AA148:AB148"/>
    <mergeCell ref="AD148:AE148"/>
    <mergeCell ref="U135:V136"/>
    <mergeCell ref="X135:Y136"/>
    <mergeCell ref="AA135:AB136"/>
    <mergeCell ref="AD135:AE136"/>
    <mergeCell ref="U137:V137"/>
    <mergeCell ref="X137:Y137"/>
    <mergeCell ref="AA137:AB137"/>
    <mergeCell ref="AD137:AE137"/>
    <mergeCell ref="U138:V138"/>
    <mergeCell ref="X138:Y138"/>
    <mergeCell ref="AA138:AB138"/>
    <mergeCell ref="AD138:AE138"/>
    <mergeCell ref="AA139:AB139"/>
    <mergeCell ref="AA140:AB140"/>
    <mergeCell ref="S141:AE141"/>
    <mergeCell ref="U143:V143"/>
    <mergeCell ref="AA143:AB143"/>
    <mergeCell ref="AD143:AE143"/>
    <mergeCell ref="X144:Y144"/>
    <mergeCell ref="Z134:Z138"/>
    <mergeCell ref="AA144:AB144"/>
    <mergeCell ref="AD144:AE144"/>
    <mergeCell ref="U145:V146"/>
    <mergeCell ref="X145:Y146"/>
    <mergeCell ref="AA145:AB146"/>
    <mergeCell ref="AD145:AE146"/>
    <mergeCell ref="X128:Y128"/>
    <mergeCell ref="AA128:AB128"/>
    <mergeCell ref="AD128:AE128"/>
    <mergeCell ref="U129:V130"/>
    <mergeCell ref="X129:Y130"/>
    <mergeCell ref="AA129:AB130"/>
    <mergeCell ref="U131:V131"/>
    <mergeCell ref="X131:Y131"/>
    <mergeCell ref="AA131:AB131"/>
    <mergeCell ref="AD131:AE131"/>
    <mergeCell ref="U103:V103"/>
    <mergeCell ref="X103:Y103"/>
    <mergeCell ref="AA122:AB122"/>
    <mergeCell ref="AD122:AE122"/>
    <mergeCell ref="U123:V124"/>
    <mergeCell ref="X123:Y124"/>
    <mergeCell ref="AA123:AB124"/>
    <mergeCell ref="AD123:AE124"/>
    <mergeCell ref="U125:V125"/>
    <mergeCell ref="X125:Y125"/>
    <mergeCell ref="AA125:AB125"/>
    <mergeCell ref="AD125:AE125"/>
    <mergeCell ref="U126:V126"/>
    <mergeCell ref="X126:Y126"/>
    <mergeCell ref="AA126:AB126"/>
    <mergeCell ref="AD126:AE126"/>
    <mergeCell ref="U114:V114"/>
    <mergeCell ref="X114:Y114"/>
    <mergeCell ref="AA114:AB114"/>
    <mergeCell ref="AD114:AE114"/>
    <mergeCell ref="U116:V116"/>
    <mergeCell ref="X116:Y116"/>
    <mergeCell ref="Z116:Z120"/>
    <mergeCell ref="AA116:AB116"/>
    <mergeCell ref="AD116:AE116"/>
    <mergeCell ref="U117:V118"/>
    <mergeCell ref="X117:Y118"/>
    <mergeCell ref="AA117:AB118"/>
    <mergeCell ref="AA101:AB102"/>
    <mergeCell ref="AD101:AE102"/>
    <mergeCell ref="U95:V96"/>
    <mergeCell ref="X95:Y96"/>
    <mergeCell ref="AA103:AB103"/>
    <mergeCell ref="AD103:AE103"/>
    <mergeCell ref="U104:V104"/>
    <mergeCell ref="X104:Y104"/>
    <mergeCell ref="AA104:AB104"/>
    <mergeCell ref="AD104:AE104"/>
    <mergeCell ref="AD119:AE119"/>
    <mergeCell ref="U120:V120"/>
    <mergeCell ref="X120:Y120"/>
    <mergeCell ref="AA120:AB120"/>
    <mergeCell ref="AD120:AE120"/>
    <mergeCell ref="AA105:AB105"/>
    <mergeCell ref="AA106:AB106"/>
    <mergeCell ref="S107:AE107"/>
    <mergeCell ref="U109:V109"/>
    <mergeCell ref="X109:Y109"/>
    <mergeCell ref="AA109:AB109"/>
    <mergeCell ref="AD109:AE109"/>
    <mergeCell ref="U110:V110"/>
    <mergeCell ref="X110:Y110"/>
    <mergeCell ref="AA110:AB110"/>
    <mergeCell ref="AD110:AE110"/>
    <mergeCell ref="U111:V112"/>
    <mergeCell ref="X111:Y112"/>
    <mergeCell ref="AA111:AB112"/>
    <mergeCell ref="AD111:AE112"/>
    <mergeCell ref="AA113:AB113"/>
    <mergeCell ref="AD113:AE113"/>
    <mergeCell ref="AA94:AB94"/>
    <mergeCell ref="AD94:AE94"/>
    <mergeCell ref="U88:V88"/>
    <mergeCell ref="X88:Y88"/>
    <mergeCell ref="AA95:AB96"/>
    <mergeCell ref="AD95:AE96"/>
    <mergeCell ref="U97:V97"/>
    <mergeCell ref="X97:Y97"/>
    <mergeCell ref="AA97:AB97"/>
    <mergeCell ref="AD97:AE97"/>
    <mergeCell ref="U98:V98"/>
    <mergeCell ref="X98:Y98"/>
    <mergeCell ref="AA98:AB98"/>
    <mergeCell ref="AD98:AE98"/>
    <mergeCell ref="AA100:AB100"/>
    <mergeCell ref="AD100:AE100"/>
    <mergeCell ref="X100:Y100"/>
    <mergeCell ref="U113:V113"/>
    <mergeCell ref="X113:Y113"/>
    <mergeCell ref="AD88:AE88"/>
    <mergeCell ref="U89:V90"/>
    <mergeCell ref="X89:Y90"/>
    <mergeCell ref="AA89:AB90"/>
    <mergeCell ref="AD89:AE90"/>
    <mergeCell ref="U91:V91"/>
    <mergeCell ref="X91:Y91"/>
    <mergeCell ref="AA91:AB91"/>
    <mergeCell ref="AD91:AE91"/>
    <mergeCell ref="AA88:AB88"/>
    <mergeCell ref="AA92:AB92"/>
    <mergeCell ref="AD92:AE92"/>
    <mergeCell ref="AD79:AE79"/>
    <mergeCell ref="AD77:AE78"/>
    <mergeCell ref="AD76:AE76"/>
    <mergeCell ref="AA79:AB79"/>
    <mergeCell ref="AA77:AB78"/>
    <mergeCell ref="AA76:AB76"/>
    <mergeCell ref="X79:Y79"/>
    <mergeCell ref="X77:Y78"/>
    <mergeCell ref="X76:Y76"/>
    <mergeCell ref="U79:V79"/>
    <mergeCell ref="U77:V78"/>
    <mergeCell ref="U76:V76"/>
    <mergeCell ref="X86:Y86"/>
    <mergeCell ref="AA86:AB86"/>
    <mergeCell ref="U83:V84"/>
    <mergeCell ref="X83:Y84"/>
    <mergeCell ref="AA83:AB84"/>
    <mergeCell ref="AD83:AE84"/>
    <mergeCell ref="AA67:AB68"/>
    <mergeCell ref="AD67:AE68"/>
    <mergeCell ref="U69:V69"/>
    <mergeCell ref="X69:Y69"/>
    <mergeCell ref="AA69:AB69"/>
    <mergeCell ref="AD69:AE69"/>
    <mergeCell ref="U70:V70"/>
    <mergeCell ref="X70:Y70"/>
    <mergeCell ref="AA70:AB70"/>
    <mergeCell ref="AD70:AE70"/>
    <mergeCell ref="U58:V58"/>
    <mergeCell ref="U60:V60"/>
    <mergeCell ref="X60:Y60"/>
    <mergeCell ref="AA60:AB60"/>
    <mergeCell ref="AD75:AE75"/>
    <mergeCell ref="AA75:AB75"/>
    <mergeCell ref="X75:Y75"/>
    <mergeCell ref="U75:V75"/>
    <mergeCell ref="U80:V80"/>
    <mergeCell ref="X80:Y80"/>
    <mergeCell ref="AD43:AE44"/>
    <mergeCell ref="X48:Y48"/>
    <mergeCell ref="AA48:AB48"/>
    <mergeCell ref="AA52:AB52"/>
    <mergeCell ref="AD52:AE52"/>
    <mergeCell ref="U55:V56"/>
    <mergeCell ref="AD54:AE54"/>
    <mergeCell ref="AD55:AE56"/>
    <mergeCell ref="AA71:AB71"/>
    <mergeCell ref="AA72:AB72"/>
    <mergeCell ref="S73:AE73"/>
    <mergeCell ref="AA80:AB80"/>
    <mergeCell ref="AD80:AE80"/>
    <mergeCell ref="U82:V82"/>
    <mergeCell ref="X82:Y82"/>
    <mergeCell ref="AA82:AB82"/>
    <mergeCell ref="AD82:AE82"/>
    <mergeCell ref="X43:Y44"/>
    <mergeCell ref="U92:V92"/>
    <mergeCell ref="X92:Y92"/>
    <mergeCell ref="U100:V100"/>
    <mergeCell ref="AD60:AE60"/>
    <mergeCell ref="U61:V62"/>
    <mergeCell ref="AD58:AE58"/>
    <mergeCell ref="U63:V63"/>
    <mergeCell ref="X58:Y58"/>
    <mergeCell ref="S39:AE39"/>
    <mergeCell ref="U41:V41"/>
    <mergeCell ref="X41:Y41"/>
    <mergeCell ref="AA41:AB41"/>
    <mergeCell ref="AD41:AE41"/>
    <mergeCell ref="U45:V45"/>
    <mergeCell ref="X45:Y45"/>
    <mergeCell ref="AA45:AB45"/>
    <mergeCell ref="AD45:AE45"/>
    <mergeCell ref="U46:V46"/>
    <mergeCell ref="X46:Y46"/>
    <mergeCell ref="AA46:AB46"/>
    <mergeCell ref="AD46:AE46"/>
    <mergeCell ref="X51:Y51"/>
    <mergeCell ref="AA51:AB51"/>
    <mergeCell ref="AD51:AE51"/>
    <mergeCell ref="AA49:AB50"/>
    <mergeCell ref="AD49:AE50"/>
    <mergeCell ref="U42:V42"/>
    <mergeCell ref="X42:Y42"/>
    <mergeCell ref="AA42:AB42"/>
    <mergeCell ref="AD42:AE42"/>
    <mergeCell ref="U43:V44"/>
    <mergeCell ref="AA43:AB44"/>
    <mergeCell ref="N274:O274"/>
    <mergeCell ref="K355:L356"/>
    <mergeCell ref="E268:F268"/>
    <mergeCell ref="AD48:AE48"/>
    <mergeCell ref="E373:F374"/>
    <mergeCell ref="K370:L370"/>
    <mergeCell ref="N370:O370"/>
    <mergeCell ref="K354:L354"/>
    <mergeCell ref="K307:L307"/>
    <mergeCell ref="N270:O270"/>
    <mergeCell ref="X61:Y62"/>
    <mergeCell ref="K369:L369"/>
    <mergeCell ref="H373:I374"/>
    <mergeCell ref="N366:O366"/>
    <mergeCell ref="N308:O308"/>
    <mergeCell ref="N314:O314"/>
    <mergeCell ref="N315:O316"/>
    <mergeCell ref="N320:O320"/>
    <mergeCell ref="K304:L304"/>
    <mergeCell ref="U64:V64"/>
    <mergeCell ref="X64:Y64"/>
    <mergeCell ref="X63:Y63"/>
    <mergeCell ref="X143:Y143"/>
    <mergeCell ref="U144:V144"/>
    <mergeCell ref="U188:V188"/>
    <mergeCell ref="X188:Y188"/>
    <mergeCell ref="U194:V194"/>
    <mergeCell ref="X194:Y194"/>
    <mergeCell ref="U202:V202"/>
    <mergeCell ref="X202:Y202"/>
    <mergeCell ref="U85:V85"/>
    <mergeCell ref="X85:Y85"/>
    <mergeCell ref="N543:O544"/>
    <mergeCell ref="H546:I546"/>
    <mergeCell ref="K546:L546"/>
    <mergeCell ref="AD64:AE64"/>
    <mergeCell ref="AA58:AB58"/>
    <mergeCell ref="S59:AE59"/>
    <mergeCell ref="U54:V54"/>
    <mergeCell ref="U57:V57"/>
    <mergeCell ref="X57:Y57"/>
    <mergeCell ref="AA61:AB62"/>
    <mergeCell ref="AD61:AE62"/>
    <mergeCell ref="AA63:AB63"/>
    <mergeCell ref="AD63:AE63"/>
    <mergeCell ref="S53:AE53"/>
    <mergeCell ref="X54:Y54"/>
    <mergeCell ref="K378:L378"/>
    <mergeCell ref="AA57:AB57"/>
    <mergeCell ref="AD57:AE57"/>
    <mergeCell ref="AA54:AB54"/>
    <mergeCell ref="K411:L411"/>
    <mergeCell ref="K407:L408"/>
    <mergeCell ref="C311:O311"/>
    <mergeCell ref="E313:F313"/>
    <mergeCell ref="K308:L308"/>
    <mergeCell ref="H298:I298"/>
    <mergeCell ref="K298:L298"/>
    <mergeCell ref="N298:O298"/>
    <mergeCell ref="K287:L288"/>
    <mergeCell ref="N287:O288"/>
    <mergeCell ref="K276:L276"/>
    <mergeCell ref="E317:F317"/>
    <mergeCell ref="K309:L309"/>
    <mergeCell ref="E553:F554"/>
    <mergeCell ref="H552:I552"/>
    <mergeCell ref="N555:O555"/>
    <mergeCell ref="H559:I560"/>
    <mergeCell ref="E533:F533"/>
    <mergeCell ref="H533:I533"/>
    <mergeCell ref="K533:L533"/>
    <mergeCell ref="K555:L555"/>
    <mergeCell ref="K556:L556"/>
    <mergeCell ref="K676:L676"/>
    <mergeCell ref="N661:O662"/>
    <mergeCell ref="E681:F681"/>
    <mergeCell ref="N561:O561"/>
    <mergeCell ref="E562:F562"/>
    <mergeCell ref="K565:L566"/>
    <mergeCell ref="K585:L585"/>
    <mergeCell ref="C583:O583"/>
    <mergeCell ref="H590:I590"/>
    <mergeCell ref="H670:I670"/>
    <mergeCell ref="H570:I570"/>
    <mergeCell ref="H564:I564"/>
    <mergeCell ref="N623:O623"/>
    <mergeCell ref="K576:L576"/>
    <mergeCell ref="H553:I554"/>
    <mergeCell ref="K552:L552"/>
    <mergeCell ref="J530:J534"/>
    <mergeCell ref="E530:F530"/>
    <mergeCell ref="H530:I530"/>
    <mergeCell ref="K530:L530"/>
    <mergeCell ref="K547:L547"/>
    <mergeCell ref="K548:L548"/>
    <mergeCell ref="N546:O546"/>
    <mergeCell ref="K582:L582"/>
    <mergeCell ref="K615:L615"/>
    <mergeCell ref="K616:L616"/>
    <mergeCell ref="K669:L669"/>
    <mergeCell ref="K688:L688"/>
    <mergeCell ref="K704:L704"/>
    <mergeCell ref="C549:O549"/>
    <mergeCell ref="N551:O551"/>
    <mergeCell ref="N654:O654"/>
    <mergeCell ref="E664:F664"/>
    <mergeCell ref="E669:F669"/>
    <mergeCell ref="H669:I669"/>
    <mergeCell ref="C651:O651"/>
    <mergeCell ref="K660:L660"/>
    <mergeCell ref="E666:F666"/>
    <mergeCell ref="H666:I666"/>
    <mergeCell ref="E667:F668"/>
    <mergeCell ref="H667:I668"/>
    <mergeCell ref="H630:I630"/>
    <mergeCell ref="N587:O588"/>
    <mergeCell ref="E641:F641"/>
    <mergeCell ref="E696:F697"/>
    <mergeCell ref="K558:L558"/>
    <mergeCell ref="K559:L560"/>
    <mergeCell ref="N558:O558"/>
    <mergeCell ref="N559:O560"/>
    <mergeCell ref="K553:L554"/>
    <mergeCell ref="N657:O657"/>
    <mergeCell ref="N660:O660"/>
    <mergeCell ref="N690:O691"/>
    <mergeCell ref="N688:O688"/>
    <mergeCell ref="E689:F689"/>
    <mergeCell ref="N313:O313"/>
    <mergeCell ref="E302:F302"/>
    <mergeCell ref="N364:O364"/>
    <mergeCell ref="H315:I316"/>
    <mergeCell ref="E246:F246"/>
    <mergeCell ref="H313:I313"/>
    <mergeCell ref="K313:L313"/>
    <mergeCell ref="J304:J308"/>
    <mergeCell ref="E307:F307"/>
    <mergeCell ref="H307:I307"/>
    <mergeCell ref="K352:L352"/>
    <mergeCell ref="N361:O362"/>
    <mergeCell ref="N351:O351"/>
    <mergeCell ref="E336:F336"/>
    <mergeCell ref="H336:I336"/>
    <mergeCell ref="H348:I348"/>
    <mergeCell ref="E308:F308"/>
    <mergeCell ref="H293:I294"/>
    <mergeCell ref="H349:I350"/>
    <mergeCell ref="N318:O318"/>
    <mergeCell ref="N307:O307"/>
    <mergeCell ref="K247:L248"/>
    <mergeCell ref="K265:L266"/>
    <mergeCell ref="H258:I258"/>
    <mergeCell ref="K267:L267"/>
    <mergeCell ref="K295:L295"/>
    <mergeCell ref="K273:L273"/>
    <mergeCell ref="N273:O273"/>
    <mergeCell ref="E286:F286"/>
    <mergeCell ref="H286:I286"/>
    <mergeCell ref="K286:L286"/>
    <mergeCell ref="N286:O286"/>
    <mergeCell ref="K681:L681"/>
    <mergeCell ref="N681:O681"/>
    <mergeCell ref="K705:L705"/>
    <mergeCell ref="E690:F691"/>
    <mergeCell ref="E693:F693"/>
    <mergeCell ref="H693:I693"/>
    <mergeCell ref="K693:L693"/>
    <mergeCell ref="H689:I689"/>
    <mergeCell ref="H701:I701"/>
    <mergeCell ref="K701:L701"/>
    <mergeCell ref="E314:F314"/>
    <mergeCell ref="E315:F316"/>
    <mergeCell ref="N317:O317"/>
    <mergeCell ref="E318:F318"/>
    <mergeCell ref="H318:I318"/>
    <mergeCell ref="H314:I314"/>
    <mergeCell ref="J354:J358"/>
    <mergeCell ref="J558:J562"/>
    <mergeCell ref="N494:O494"/>
    <mergeCell ref="J502:J506"/>
    <mergeCell ref="E505:F505"/>
    <mergeCell ref="H505:I505"/>
    <mergeCell ref="E484:F484"/>
    <mergeCell ref="E519:F520"/>
    <mergeCell ref="N468:O468"/>
    <mergeCell ref="E469:F470"/>
    <mergeCell ref="E682:F682"/>
    <mergeCell ref="H682:I682"/>
    <mergeCell ref="E485:F486"/>
    <mergeCell ref="K663:L663"/>
    <mergeCell ref="K479:L479"/>
    <mergeCell ref="K480:L480"/>
    <mergeCell ref="K683:L683"/>
    <mergeCell ref="E704:F704"/>
    <mergeCell ref="H713:I713"/>
    <mergeCell ref="K713:L713"/>
    <mergeCell ref="N713:O713"/>
    <mergeCell ref="H704:I704"/>
    <mergeCell ref="N704:O704"/>
    <mergeCell ref="E705:F705"/>
    <mergeCell ref="K699:L699"/>
    <mergeCell ref="N699:O699"/>
    <mergeCell ref="E695:F695"/>
    <mergeCell ref="H695:I695"/>
    <mergeCell ref="K695:L695"/>
    <mergeCell ref="E702:F703"/>
    <mergeCell ref="H702:I703"/>
    <mergeCell ref="N693:O693"/>
    <mergeCell ref="E688:F688"/>
    <mergeCell ref="N695:O695"/>
    <mergeCell ref="N696:O697"/>
    <mergeCell ref="H690:I691"/>
    <mergeCell ref="H688:I688"/>
    <mergeCell ref="E699:F699"/>
    <mergeCell ref="H699:I699"/>
    <mergeCell ref="K702:L703"/>
    <mergeCell ref="N702:O703"/>
    <mergeCell ref="N692:O692"/>
    <mergeCell ref="K698:L698"/>
    <mergeCell ref="E701:F701"/>
    <mergeCell ref="M683:N683"/>
    <mergeCell ref="K689:L689"/>
    <mergeCell ref="N689:O689"/>
    <mergeCell ref="K690:L691"/>
    <mergeCell ref="K696:L697"/>
    <mergeCell ref="H696:I697"/>
    <mergeCell ref="K670:L670"/>
    <mergeCell ref="H676:I676"/>
    <mergeCell ref="E644:F644"/>
    <mergeCell ref="J660:J664"/>
    <mergeCell ref="E663:F663"/>
    <mergeCell ref="H663:I663"/>
    <mergeCell ref="K639:L640"/>
    <mergeCell ref="N639:O640"/>
    <mergeCell ref="H647:I647"/>
    <mergeCell ref="H664:I664"/>
    <mergeCell ref="E638:F638"/>
    <mergeCell ref="E629:F629"/>
    <mergeCell ref="H644:I644"/>
    <mergeCell ref="E645:F646"/>
    <mergeCell ref="N664:O664"/>
    <mergeCell ref="H660:I660"/>
    <mergeCell ref="E630:F630"/>
    <mergeCell ref="E633:F634"/>
    <mergeCell ref="N658:O658"/>
    <mergeCell ref="K641:L641"/>
    <mergeCell ref="N655:O656"/>
    <mergeCell ref="E653:F653"/>
    <mergeCell ref="E660:F660"/>
    <mergeCell ref="H629:I629"/>
    <mergeCell ref="E672:F672"/>
    <mergeCell ref="E673:F674"/>
    <mergeCell ref="E676:F676"/>
    <mergeCell ref="N676:O676"/>
    <mergeCell ref="K649:L649"/>
    <mergeCell ref="N398:O398"/>
    <mergeCell ref="N407:O408"/>
    <mergeCell ref="E394:F394"/>
    <mergeCell ref="K400:L400"/>
    <mergeCell ref="E407:F408"/>
    <mergeCell ref="N394:O394"/>
    <mergeCell ref="N395:O396"/>
    <mergeCell ref="K392:L392"/>
    <mergeCell ref="N392:O392"/>
    <mergeCell ref="H391:I391"/>
    <mergeCell ref="K391:L391"/>
    <mergeCell ref="N391:O391"/>
    <mergeCell ref="E392:F392"/>
    <mergeCell ref="H392:I392"/>
    <mergeCell ref="H394:I394"/>
    <mergeCell ref="K394:L394"/>
    <mergeCell ref="K395:L396"/>
    <mergeCell ref="H407:I408"/>
    <mergeCell ref="H395:I396"/>
    <mergeCell ref="J400:J405"/>
    <mergeCell ref="E401:F401"/>
    <mergeCell ref="H401:I401"/>
    <mergeCell ref="K401:L401"/>
    <mergeCell ref="N401:O401"/>
    <mergeCell ref="E402:F403"/>
    <mergeCell ref="H402:I403"/>
    <mergeCell ref="K402:L403"/>
    <mergeCell ref="E400:F400"/>
    <mergeCell ref="H400:I400"/>
    <mergeCell ref="K406:L406"/>
    <mergeCell ref="E589:F589"/>
    <mergeCell ref="N574:O574"/>
    <mergeCell ref="J564:J568"/>
    <mergeCell ref="E567:F567"/>
    <mergeCell ref="H567:I567"/>
    <mergeCell ref="H568:I568"/>
    <mergeCell ref="E619:F619"/>
    <mergeCell ref="H598:I598"/>
    <mergeCell ref="K598:L598"/>
    <mergeCell ref="E593:F594"/>
    <mergeCell ref="K602:L602"/>
    <mergeCell ref="N602:O602"/>
    <mergeCell ref="H623:I623"/>
    <mergeCell ref="E406:F406"/>
    <mergeCell ref="H406:I406"/>
    <mergeCell ref="K592:L592"/>
    <mergeCell ref="N552:O552"/>
    <mergeCell ref="K623:L623"/>
    <mergeCell ref="N601:O601"/>
    <mergeCell ref="H619:I619"/>
    <mergeCell ref="K619:L619"/>
    <mergeCell ref="N620:O622"/>
    <mergeCell ref="E558:F558"/>
    <mergeCell ref="K484:L484"/>
    <mergeCell ref="K485:L486"/>
    <mergeCell ref="N484:O484"/>
    <mergeCell ref="N485:O486"/>
    <mergeCell ref="N474:O474"/>
    <mergeCell ref="K512:L512"/>
    <mergeCell ref="N619:O619"/>
    <mergeCell ref="E623:F623"/>
    <mergeCell ref="H608:I608"/>
    <mergeCell ref="K314:L314"/>
    <mergeCell ref="K315:L316"/>
    <mergeCell ref="H304:I304"/>
    <mergeCell ref="H305:I306"/>
    <mergeCell ref="E320:F320"/>
    <mergeCell ref="H320:I320"/>
    <mergeCell ref="H599:I600"/>
    <mergeCell ref="K599:L600"/>
    <mergeCell ref="N599:O600"/>
    <mergeCell ref="E321:F322"/>
    <mergeCell ref="K590:L590"/>
    <mergeCell ref="H321:I322"/>
    <mergeCell ref="K607:L607"/>
    <mergeCell ref="N607:O607"/>
    <mergeCell ref="E608:F608"/>
    <mergeCell ref="E595:F595"/>
    <mergeCell ref="N592:O592"/>
    <mergeCell ref="E592:F592"/>
    <mergeCell ref="N593:O594"/>
    <mergeCell ref="H308:I308"/>
    <mergeCell ref="H595:I595"/>
    <mergeCell ref="K595:L595"/>
    <mergeCell ref="N595:O595"/>
    <mergeCell ref="K579:L579"/>
    <mergeCell ref="N579:O579"/>
    <mergeCell ref="E574:F574"/>
    <mergeCell ref="H574:I574"/>
    <mergeCell ref="K574:L574"/>
    <mergeCell ref="E599:F600"/>
    <mergeCell ref="E602:F602"/>
    <mergeCell ref="H602:I602"/>
    <mergeCell ref="N404:O404"/>
    <mergeCell ref="K650:L650"/>
    <mergeCell ref="K636:L636"/>
    <mergeCell ref="H653:I653"/>
    <mergeCell ref="K667:L668"/>
    <mergeCell ref="N667:O668"/>
    <mergeCell ref="N663:O663"/>
    <mergeCell ref="K672:L672"/>
    <mergeCell ref="K673:L674"/>
    <mergeCell ref="N672:O672"/>
    <mergeCell ref="N673:O674"/>
    <mergeCell ref="E636:F636"/>
    <mergeCell ref="H636:I636"/>
    <mergeCell ref="N647:O647"/>
    <mergeCell ref="H641:I641"/>
    <mergeCell ref="K647:L647"/>
    <mergeCell ref="E642:F642"/>
    <mergeCell ref="H642:I642"/>
    <mergeCell ref="N641:O641"/>
    <mergeCell ref="K642:L642"/>
    <mergeCell ref="N642:O642"/>
    <mergeCell ref="E657:F657"/>
    <mergeCell ref="H657:I657"/>
    <mergeCell ref="K657:L657"/>
    <mergeCell ref="E658:F658"/>
    <mergeCell ref="H658:I658"/>
    <mergeCell ref="K658:L658"/>
    <mergeCell ref="N666:O666"/>
    <mergeCell ref="K645:L646"/>
    <mergeCell ref="N670:O670"/>
    <mergeCell ref="H620:I622"/>
    <mergeCell ref="E678:F678"/>
    <mergeCell ref="H678:I678"/>
    <mergeCell ref="K678:L678"/>
    <mergeCell ref="N678:O678"/>
    <mergeCell ref="E679:F680"/>
    <mergeCell ref="H679:I680"/>
    <mergeCell ref="K679:L680"/>
    <mergeCell ref="N679:O680"/>
    <mergeCell ref="H633:I634"/>
    <mergeCell ref="E661:F662"/>
    <mergeCell ref="H661:I662"/>
    <mergeCell ref="K661:L662"/>
    <mergeCell ref="N669:O669"/>
    <mergeCell ref="K666:L666"/>
    <mergeCell ref="E670:F670"/>
    <mergeCell ref="K620:L622"/>
    <mergeCell ref="E626:F628"/>
    <mergeCell ref="H626:I628"/>
    <mergeCell ref="K626:L628"/>
    <mergeCell ref="N626:O628"/>
    <mergeCell ref="K630:L630"/>
    <mergeCell ref="H638:I638"/>
    <mergeCell ref="K638:L638"/>
    <mergeCell ref="N624:O624"/>
    <mergeCell ref="E635:F635"/>
    <mergeCell ref="H635:I635"/>
    <mergeCell ref="K635:L635"/>
    <mergeCell ref="K664:L664"/>
    <mergeCell ref="E624:F624"/>
    <mergeCell ref="H624:I624"/>
    <mergeCell ref="K624:L624"/>
    <mergeCell ref="J586:J590"/>
    <mergeCell ref="K586:L586"/>
    <mergeCell ref="N586:O586"/>
    <mergeCell ref="E587:F588"/>
    <mergeCell ref="C686:O686"/>
    <mergeCell ref="E614:F614"/>
    <mergeCell ref="H614:I614"/>
    <mergeCell ref="K614:L614"/>
    <mergeCell ref="N614:O614"/>
    <mergeCell ref="E613:F613"/>
    <mergeCell ref="H613:I613"/>
    <mergeCell ref="K613:L613"/>
    <mergeCell ref="H648:I648"/>
    <mergeCell ref="K648:L648"/>
    <mergeCell ref="N648:O648"/>
    <mergeCell ref="E648:F648"/>
    <mergeCell ref="E647:F647"/>
    <mergeCell ref="K633:L634"/>
    <mergeCell ref="N638:O638"/>
    <mergeCell ref="E639:F640"/>
    <mergeCell ref="H639:I640"/>
    <mergeCell ref="N630:O630"/>
    <mergeCell ref="N653:O653"/>
    <mergeCell ref="K685:L685"/>
    <mergeCell ref="J620:J624"/>
    <mergeCell ref="K682:L682"/>
    <mergeCell ref="N682:O682"/>
    <mergeCell ref="K629:L629"/>
    <mergeCell ref="N629:O629"/>
    <mergeCell ref="H672:I672"/>
    <mergeCell ref="H673:I674"/>
    <mergeCell ref="H681:I681"/>
    <mergeCell ref="N610:O610"/>
    <mergeCell ref="E605:F606"/>
    <mergeCell ref="H604:I604"/>
    <mergeCell ref="H605:I606"/>
    <mergeCell ref="K604:L604"/>
    <mergeCell ref="K567:L567"/>
    <mergeCell ref="N567:O567"/>
    <mergeCell ref="K568:L568"/>
    <mergeCell ref="N568:O568"/>
    <mergeCell ref="E564:F564"/>
    <mergeCell ref="E565:F566"/>
    <mergeCell ref="H571:I572"/>
    <mergeCell ref="N576:O576"/>
    <mergeCell ref="H577:I578"/>
    <mergeCell ref="K577:L578"/>
    <mergeCell ref="N577:O578"/>
    <mergeCell ref="J576:J580"/>
    <mergeCell ref="E579:F579"/>
    <mergeCell ref="H580:I580"/>
    <mergeCell ref="K580:L580"/>
    <mergeCell ref="E585:F585"/>
    <mergeCell ref="H592:I592"/>
    <mergeCell ref="N589:O589"/>
    <mergeCell ref="H565:I566"/>
    <mergeCell ref="E577:F578"/>
    <mergeCell ref="K608:L608"/>
    <mergeCell ref="N608:O608"/>
    <mergeCell ref="J598:J602"/>
    <mergeCell ref="E601:F601"/>
    <mergeCell ref="N598:O598"/>
    <mergeCell ref="J604:J608"/>
    <mergeCell ref="H586:I586"/>
    <mergeCell ref="C617:O617"/>
    <mergeCell ref="E598:F598"/>
    <mergeCell ref="E586:F586"/>
    <mergeCell ref="K587:L588"/>
    <mergeCell ref="J610:J614"/>
    <mergeCell ref="N611:O612"/>
    <mergeCell ref="N613:O613"/>
    <mergeCell ref="E561:F561"/>
    <mergeCell ref="K570:L570"/>
    <mergeCell ref="N570:O570"/>
    <mergeCell ref="N571:O572"/>
    <mergeCell ref="H543:I544"/>
    <mergeCell ref="K543:L544"/>
    <mergeCell ref="J542:J546"/>
    <mergeCell ref="N545:O545"/>
    <mergeCell ref="E546:F546"/>
    <mergeCell ref="K545:L545"/>
    <mergeCell ref="H545:I545"/>
    <mergeCell ref="E552:F552"/>
    <mergeCell ref="K573:L573"/>
    <mergeCell ref="N573:O573"/>
    <mergeCell ref="J570:J574"/>
    <mergeCell ref="E573:F573"/>
    <mergeCell ref="H573:I573"/>
    <mergeCell ref="J552:J556"/>
    <mergeCell ref="E571:F572"/>
    <mergeCell ref="E543:F544"/>
    <mergeCell ref="E545:F545"/>
    <mergeCell ref="N564:O564"/>
    <mergeCell ref="N565:O566"/>
    <mergeCell ref="H561:I561"/>
    <mergeCell ref="E559:F560"/>
    <mergeCell ref="K540:L540"/>
    <mergeCell ref="N540:O540"/>
    <mergeCell ref="E536:F536"/>
    <mergeCell ref="E542:F542"/>
    <mergeCell ref="N536:O536"/>
    <mergeCell ref="N537:O538"/>
    <mergeCell ref="N542:O542"/>
    <mergeCell ref="H536:I536"/>
    <mergeCell ref="J508:J512"/>
    <mergeCell ref="K536:L536"/>
    <mergeCell ref="E537:F538"/>
    <mergeCell ref="K534:L534"/>
    <mergeCell ref="N534:O534"/>
    <mergeCell ref="E531:F532"/>
    <mergeCell ref="H531:I532"/>
    <mergeCell ref="K531:L532"/>
    <mergeCell ref="K528:L528"/>
    <mergeCell ref="E509:F510"/>
    <mergeCell ref="K513:L513"/>
    <mergeCell ref="K514:L514"/>
    <mergeCell ref="H527:I527"/>
    <mergeCell ref="K527:L527"/>
    <mergeCell ref="N527:O527"/>
    <mergeCell ref="N528:O528"/>
    <mergeCell ref="J536:J540"/>
    <mergeCell ref="E539:F539"/>
    <mergeCell ref="H539:I539"/>
    <mergeCell ref="K539:L539"/>
    <mergeCell ref="N539:O539"/>
    <mergeCell ref="E540:F540"/>
    <mergeCell ref="H540:I540"/>
    <mergeCell ref="N531:O532"/>
    <mergeCell ref="N522:O522"/>
    <mergeCell ref="E521:F521"/>
    <mergeCell ref="K521:L521"/>
    <mergeCell ref="K517:L517"/>
    <mergeCell ref="E525:F526"/>
    <mergeCell ref="K506:L506"/>
    <mergeCell ref="E518:F518"/>
    <mergeCell ref="H521:I521"/>
    <mergeCell ref="N511:O511"/>
    <mergeCell ref="H512:I512"/>
    <mergeCell ref="N509:O510"/>
    <mergeCell ref="K503:L504"/>
    <mergeCell ref="H525:I526"/>
    <mergeCell ref="K524:L524"/>
    <mergeCell ref="K525:L526"/>
    <mergeCell ref="E522:F522"/>
    <mergeCell ref="H518:I518"/>
    <mergeCell ref="H519:I520"/>
    <mergeCell ref="K518:L518"/>
    <mergeCell ref="K519:L520"/>
    <mergeCell ref="N518:O518"/>
    <mergeCell ref="N519:O520"/>
    <mergeCell ref="N505:O505"/>
    <mergeCell ref="E506:F506"/>
    <mergeCell ref="H506:I506"/>
    <mergeCell ref="H451:I452"/>
    <mergeCell ref="E466:F466"/>
    <mergeCell ref="H466:I466"/>
    <mergeCell ref="K466:L466"/>
    <mergeCell ref="N459:O459"/>
    <mergeCell ref="J456:J460"/>
    <mergeCell ref="J428:J432"/>
    <mergeCell ref="N435:O436"/>
    <mergeCell ref="H438:I438"/>
    <mergeCell ref="K437:L437"/>
    <mergeCell ref="N437:O437"/>
    <mergeCell ref="E462:F462"/>
    <mergeCell ref="H462:I462"/>
    <mergeCell ref="K462:L462"/>
    <mergeCell ref="N462:O462"/>
    <mergeCell ref="E463:F464"/>
    <mergeCell ref="E477:F477"/>
    <mergeCell ref="N453:O453"/>
    <mergeCell ref="K428:L428"/>
    <mergeCell ref="N428:O428"/>
    <mergeCell ref="E449:F449"/>
    <mergeCell ref="H443:I443"/>
    <mergeCell ref="N443:O443"/>
    <mergeCell ref="E444:F444"/>
    <mergeCell ref="E453:F453"/>
    <mergeCell ref="N451:O452"/>
    <mergeCell ref="K449:L449"/>
    <mergeCell ref="K463:L464"/>
    <mergeCell ref="N463:O464"/>
    <mergeCell ref="K454:L454"/>
    <mergeCell ref="H444:I444"/>
    <mergeCell ref="K440:L440"/>
    <mergeCell ref="K419:L419"/>
    <mergeCell ref="J440:J444"/>
    <mergeCell ref="K472:L472"/>
    <mergeCell ref="H460:I460"/>
    <mergeCell ref="K460:L460"/>
    <mergeCell ref="N466:O466"/>
    <mergeCell ref="E459:F459"/>
    <mergeCell ref="E465:F465"/>
    <mergeCell ref="H454:I454"/>
    <mergeCell ref="K469:L470"/>
    <mergeCell ref="N469:O470"/>
    <mergeCell ref="N454:O454"/>
    <mergeCell ref="E454:F454"/>
    <mergeCell ref="H453:I453"/>
    <mergeCell ref="K468:L468"/>
    <mergeCell ref="K459:L459"/>
    <mergeCell ref="K471:L471"/>
    <mergeCell ref="N471:O471"/>
    <mergeCell ref="E472:F472"/>
    <mergeCell ref="H456:I456"/>
    <mergeCell ref="E456:F456"/>
    <mergeCell ref="J462:J466"/>
    <mergeCell ref="H465:I465"/>
    <mergeCell ref="H469:I470"/>
    <mergeCell ref="E468:F468"/>
    <mergeCell ref="H472:I472"/>
    <mergeCell ref="K457:L458"/>
    <mergeCell ref="N465:O465"/>
    <mergeCell ref="H463:I464"/>
    <mergeCell ref="N423:O424"/>
    <mergeCell ref="H432:I432"/>
    <mergeCell ref="K432:L432"/>
    <mergeCell ref="J252:J256"/>
    <mergeCell ref="E215:F215"/>
    <mergeCell ref="N425:O425"/>
    <mergeCell ref="E422:F422"/>
    <mergeCell ref="H422:I422"/>
    <mergeCell ref="H426:I426"/>
    <mergeCell ref="K426:L426"/>
    <mergeCell ref="N426:O426"/>
    <mergeCell ref="H425:I425"/>
    <mergeCell ref="K444:L444"/>
    <mergeCell ref="H440:I440"/>
    <mergeCell ref="J415:J420"/>
    <mergeCell ref="K450:L450"/>
    <mergeCell ref="C447:O447"/>
    <mergeCell ref="H415:I415"/>
    <mergeCell ref="N422:O422"/>
    <mergeCell ref="K438:L438"/>
    <mergeCell ref="H416:I416"/>
    <mergeCell ref="N450:O450"/>
    <mergeCell ref="E431:F431"/>
    <mergeCell ref="H431:I431"/>
    <mergeCell ref="K443:L443"/>
    <mergeCell ref="N438:O438"/>
    <mergeCell ref="E419:F419"/>
    <mergeCell ref="K422:L422"/>
    <mergeCell ref="E417:F418"/>
    <mergeCell ref="K434:L434"/>
    <mergeCell ref="H420:I420"/>
    <mergeCell ref="K441:L442"/>
    <mergeCell ref="N440:O440"/>
    <mergeCell ref="N441:O442"/>
    <mergeCell ref="E443:F443"/>
    <mergeCell ref="H233:I233"/>
    <mergeCell ref="H228:I228"/>
    <mergeCell ref="K431:L431"/>
    <mergeCell ref="N431:O431"/>
    <mergeCell ref="H417:I418"/>
    <mergeCell ref="K451:L452"/>
    <mergeCell ref="H434:I434"/>
    <mergeCell ref="K423:L424"/>
    <mergeCell ref="K435:L436"/>
    <mergeCell ref="N417:O418"/>
    <mergeCell ref="K417:L418"/>
    <mergeCell ref="H437:I437"/>
    <mergeCell ref="H449:I449"/>
    <mergeCell ref="N211:O211"/>
    <mergeCell ref="E211:F211"/>
    <mergeCell ref="K242:L242"/>
    <mergeCell ref="H222:I222"/>
    <mergeCell ref="K222:L222"/>
    <mergeCell ref="K253:L254"/>
    <mergeCell ref="E216:F216"/>
    <mergeCell ref="H216:I216"/>
    <mergeCell ref="K216:L216"/>
    <mergeCell ref="N216:O216"/>
    <mergeCell ref="E230:F230"/>
    <mergeCell ref="E228:F228"/>
    <mergeCell ref="H218:I218"/>
    <mergeCell ref="N221:O221"/>
    <mergeCell ref="H221:I221"/>
    <mergeCell ref="E221:F221"/>
    <mergeCell ref="E252:F252"/>
    <mergeCell ref="K221:L221"/>
    <mergeCell ref="E233:F233"/>
    <mergeCell ref="K202:L202"/>
    <mergeCell ref="E225:F226"/>
    <mergeCell ref="K211:L211"/>
    <mergeCell ref="H246:I246"/>
    <mergeCell ref="H219:I220"/>
    <mergeCell ref="E224:F224"/>
    <mergeCell ref="H224:I224"/>
    <mergeCell ref="E256:F256"/>
    <mergeCell ref="K258:L258"/>
    <mergeCell ref="H264:I264"/>
    <mergeCell ref="K264:L264"/>
    <mergeCell ref="N264:O264"/>
    <mergeCell ref="J258:J262"/>
    <mergeCell ref="H240:I240"/>
    <mergeCell ref="K241:L241"/>
    <mergeCell ref="K240:L240"/>
    <mergeCell ref="E239:F239"/>
    <mergeCell ref="N231:O232"/>
    <mergeCell ref="J236:J240"/>
    <mergeCell ref="E231:F232"/>
    <mergeCell ref="N234:O234"/>
    <mergeCell ref="E236:F236"/>
    <mergeCell ref="E237:F238"/>
    <mergeCell ref="N219:O220"/>
    <mergeCell ref="K239:L239"/>
    <mergeCell ref="H262:I262"/>
    <mergeCell ref="N227:O227"/>
    <mergeCell ref="N253:O254"/>
    <mergeCell ref="E227:F227"/>
    <mergeCell ref="N228:O228"/>
    <mergeCell ref="E264:F264"/>
    <mergeCell ref="K233:L233"/>
    <mergeCell ref="N247:O248"/>
    <mergeCell ref="N245:O245"/>
    <mergeCell ref="K197:L198"/>
    <mergeCell ref="K208:L208"/>
    <mergeCell ref="N212:O212"/>
    <mergeCell ref="H202:I202"/>
    <mergeCell ref="J218:J222"/>
    <mergeCell ref="K219:L220"/>
    <mergeCell ref="H231:I232"/>
    <mergeCell ref="C243:O243"/>
    <mergeCell ref="N233:O233"/>
    <mergeCell ref="E234:F234"/>
    <mergeCell ref="E247:F248"/>
    <mergeCell ref="N239:O239"/>
    <mergeCell ref="H230:I230"/>
    <mergeCell ref="N261:O261"/>
    <mergeCell ref="N267:O267"/>
    <mergeCell ref="E240:F240"/>
    <mergeCell ref="K259:L260"/>
    <mergeCell ref="J230:J234"/>
    <mergeCell ref="E253:F254"/>
    <mergeCell ref="E261:F261"/>
    <mergeCell ref="H261:I261"/>
    <mergeCell ref="E265:F266"/>
    <mergeCell ref="H199:I199"/>
    <mergeCell ref="N197:O198"/>
    <mergeCell ref="E255:F255"/>
    <mergeCell ref="H255:I255"/>
    <mergeCell ref="K255:L255"/>
    <mergeCell ref="N255:O255"/>
    <mergeCell ref="K252:L252"/>
    <mergeCell ref="N249:O249"/>
    <mergeCell ref="H203:I204"/>
    <mergeCell ref="K203:L204"/>
    <mergeCell ref="N205:O205"/>
    <mergeCell ref="H215:I215"/>
    <mergeCell ref="N225:O226"/>
    <mergeCell ref="K225:L226"/>
    <mergeCell ref="N218:O218"/>
    <mergeCell ref="N202:O202"/>
    <mergeCell ref="H237:I238"/>
    <mergeCell ref="K236:L236"/>
    <mergeCell ref="K194:L194"/>
    <mergeCell ref="E188:F188"/>
    <mergeCell ref="N203:O204"/>
    <mergeCell ref="E171:F171"/>
    <mergeCell ref="N184:O184"/>
    <mergeCell ref="K207:L207"/>
    <mergeCell ref="H236:I236"/>
    <mergeCell ref="C209:O209"/>
    <mergeCell ref="K215:L215"/>
    <mergeCell ref="N215:O215"/>
    <mergeCell ref="H206:I206"/>
    <mergeCell ref="E202:F202"/>
    <mergeCell ref="N200:O200"/>
    <mergeCell ref="N206:O206"/>
    <mergeCell ref="H211:I211"/>
    <mergeCell ref="J224:J228"/>
    <mergeCell ref="E222:F222"/>
    <mergeCell ref="H225:I226"/>
    <mergeCell ref="H227:I227"/>
    <mergeCell ref="K227:L227"/>
    <mergeCell ref="N237:O238"/>
    <mergeCell ref="K231:L232"/>
    <mergeCell ref="N188:O188"/>
    <mergeCell ref="K187:L187"/>
    <mergeCell ref="N193:O193"/>
    <mergeCell ref="H190:I190"/>
    <mergeCell ref="H191:I192"/>
    <mergeCell ref="E184:F184"/>
    <mergeCell ref="E185:F186"/>
    <mergeCell ref="H184:I184"/>
    <mergeCell ref="H185:I186"/>
    <mergeCell ref="H200:I200"/>
    <mergeCell ref="N178:O178"/>
    <mergeCell ref="N191:O192"/>
    <mergeCell ref="E196:F196"/>
    <mergeCell ref="K184:L184"/>
    <mergeCell ref="K185:L186"/>
    <mergeCell ref="E154:F154"/>
    <mergeCell ref="K173:L173"/>
    <mergeCell ref="N177:O177"/>
    <mergeCell ref="H163:I164"/>
    <mergeCell ref="K168:L168"/>
    <mergeCell ref="K169:L170"/>
    <mergeCell ref="N168:O168"/>
    <mergeCell ref="N169:O170"/>
    <mergeCell ref="C175:O175"/>
    <mergeCell ref="N157:O158"/>
    <mergeCell ref="E145:F146"/>
    <mergeCell ref="E168:F168"/>
    <mergeCell ref="K163:L164"/>
    <mergeCell ref="E138:F138"/>
    <mergeCell ref="H166:I166"/>
    <mergeCell ref="K205:L205"/>
    <mergeCell ref="E137:F137"/>
    <mergeCell ref="H187:I187"/>
    <mergeCell ref="E193:F193"/>
    <mergeCell ref="N187:O187"/>
    <mergeCell ref="N182:O182"/>
    <mergeCell ref="K174:L174"/>
    <mergeCell ref="H145:I146"/>
    <mergeCell ref="H150:I150"/>
    <mergeCell ref="K145:L146"/>
    <mergeCell ref="H147:I147"/>
    <mergeCell ref="N145:O146"/>
    <mergeCell ref="E203:F204"/>
    <mergeCell ref="J156:J160"/>
    <mergeCell ref="E194:F194"/>
    <mergeCell ref="E179:F180"/>
    <mergeCell ref="K179:L180"/>
    <mergeCell ref="N179:O180"/>
    <mergeCell ref="N156:O156"/>
    <mergeCell ref="E163:F164"/>
    <mergeCell ref="H193:I193"/>
    <mergeCell ref="N181:O181"/>
    <mergeCell ref="E182:F182"/>
    <mergeCell ref="N190:O190"/>
    <mergeCell ref="H188:I188"/>
    <mergeCell ref="K188:L188"/>
    <mergeCell ref="K143:L143"/>
    <mergeCell ref="K415:L415"/>
    <mergeCell ref="E181:F181"/>
    <mergeCell ref="K200:L200"/>
    <mergeCell ref="K249:L249"/>
    <mergeCell ref="N230:O230"/>
    <mergeCell ref="E213:F214"/>
    <mergeCell ref="K416:L416"/>
    <mergeCell ref="J422:J426"/>
    <mergeCell ref="K420:L420"/>
    <mergeCell ref="E434:F434"/>
    <mergeCell ref="J450:J454"/>
    <mergeCell ref="E440:F440"/>
    <mergeCell ref="C379:O379"/>
    <mergeCell ref="E388:F388"/>
    <mergeCell ref="N385:O385"/>
    <mergeCell ref="E386:F386"/>
    <mergeCell ref="H423:I424"/>
    <mergeCell ref="E410:F410"/>
    <mergeCell ref="N419:O419"/>
    <mergeCell ref="H428:I428"/>
    <mergeCell ref="N410:O410"/>
    <mergeCell ref="C413:O413"/>
    <mergeCell ref="E416:F416"/>
    <mergeCell ref="E425:F425"/>
    <mergeCell ref="E441:F442"/>
    <mergeCell ref="N449:O449"/>
    <mergeCell ref="E435:F436"/>
    <mergeCell ref="E450:F450"/>
    <mergeCell ref="E451:F452"/>
    <mergeCell ref="H450:I450"/>
    <mergeCell ref="H429:I430"/>
    <mergeCell ref="K429:L430"/>
    <mergeCell ref="E460:F460"/>
    <mergeCell ref="J592:J596"/>
    <mergeCell ref="H589:I589"/>
    <mergeCell ref="K589:L589"/>
    <mergeCell ref="H576:I576"/>
    <mergeCell ref="J518:J522"/>
    <mergeCell ref="K502:L502"/>
    <mergeCell ref="K508:L508"/>
    <mergeCell ref="N508:O508"/>
    <mergeCell ref="K478:L478"/>
    <mergeCell ref="H491:I492"/>
    <mergeCell ref="E474:F474"/>
    <mergeCell ref="K474:L474"/>
    <mergeCell ref="N475:O476"/>
    <mergeCell ref="E471:F471"/>
    <mergeCell ref="N483:O483"/>
    <mergeCell ref="N478:O478"/>
    <mergeCell ref="N502:O502"/>
    <mergeCell ref="J496:J500"/>
    <mergeCell ref="K500:L500"/>
    <mergeCell ref="N500:O500"/>
    <mergeCell ref="E580:F580"/>
    <mergeCell ref="N517:O517"/>
    <mergeCell ref="E511:F511"/>
    <mergeCell ref="E524:F524"/>
    <mergeCell ref="H509:I510"/>
    <mergeCell ref="N524:O524"/>
    <mergeCell ref="N525:O526"/>
    <mergeCell ref="K511:L511"/>
    <mergeCell ref="E517:F517"/>
    <mergeCell ref="H517:I517"/>
    <mergeCell ref="N512:O512"/>
    <mergeCell ref="N432:O432"/>
    <mergeCell ref="E428:F428"/>
    <mergeCell ref="E438:F438"/>
    <mergeCell ref="K425:L425"/>
    <mergeCell ref="K410:L410"/>
    <mergeCell ref="E385:F385"/>
    <mergeCell ref="K389:L390"/>
    <mergeCell ref="K494:L494"/>
    <mergeCell ref="J490:J494"/>
    <mergeCell ref="K496:L496"/>
    <mergeCell ref="N496:O496"/>
    <mergeCell ref="K596:L596"/>
    <mergeCell ref="N596:O596"/>
    <mergeCell ref="E576:F576"/>
    <mergeCell ref="H484:I484"/>
    <mergeCell ref="H485:I486"/>
    <mergeCell ref="E527:F527"/>
    <mergeCell ref="K522:L522"/>
    <mergeCell ref="N503:O504"/>
    <mergeCell ref="H511:I511"/>
    <mergeCell ref="E432:F432"/>
    <mergeCell ref="N420:O420"/>
    <mergeCell ref="N429:O430"/>
    <mergeCell ref="H457:I458"/>
    <mergeCell ref="J524:J528"/>
    <mergeCell ref="N460:O460"/>
    <mergeCell ref="K453:L453"/>
    <mergeCell ref="E502:F502"/>
    <mergeCell ref="N444:O444"/>
    <mergeCell ref="N497:O498"/>
    <mergeCell ref="H524:I524"/>
    <mergeCell ref="E508:F508"/>
    <mergeCell ref="N491:O492"/>
    <mergeCell ref="J474:J478"/>
    <mergeCell ref="H474:I474"/>
    <mergeCell ref="H477:I477"/>
    <mergeCell ref="K477:L477"/>
    <mergeCell ref="H471:I471"/>
    <mergeCell ref="N472:O472"/>
    <mergeCell ref="E475:F476"/>
    <mergeCell ref="H522:I522"/>
    <mergeCell ref="E512:F512"/>
    <mergeCell ref="H488:I488"/>
    <mergeCell ref="N506:O506"/>
    <mergeCell ref="H601:I601"/>
    <mergeCell ref="K601:L601"/>
    <mergeCell ref="E528:F528"/>
    <mergeCell ref="H528:I528"/>
    <mergeCell ref="N556:O556"/>
    <mergeCell ref="H579:I579"/>
    <mergeCell ref="H562:I562"/>
    <mergeCell ref="H508:I508"/>
    <mergeCell ref="K499:L499"/>
    <mergeCell ref="K509:L510"/>
    <mergeCell ref="H497:I498"/>
    <mergeCell ref="N562:O562"/>
    <mergeCell ref="K564:L564"/>
    <mergeCell ref="H587:I588"/>
    <mergeCell ref="E590:F590"/>
    <mergeCell ref="H585:I585"/>
    <mergeCell ref="N585:O585"/>
    <mergeCell ref="E596:F596"/>
    <mergeCell ref="H596:I596"/>
    <mergeCell ref="C515:O515"/>
    <mergeCell ref="K386:L386"/>
    <mergeCell ref="E389:F390"/>
    <mergeCell ref="H389:I390"/>
    <mergeCell ref="N490:O490"/>
    <mergeCell ref="E496:F496"/>
    <mergeCell ref="H496:I496"/>
    <mergeCell ref="E494:F494"/>
    <mergeCell ref="H493:I493"/>
    <mergeCell ref="K493:L493"/>
    <mergeCell ref="H494:I494"/>
    <mergeCell ref="J484:J488"/>
    <mergeCell ref="E409:F409"/>
    <mergeCell ref="E429:F430"/>
    <mergeCell ref="H435:I436"/>
    <mergeCell ref="H386:I386"/>
    <mergeCell ref="N386:O386"/>
    <mergeCell ref="H483:I483"/>
    <mergeCell ref="H441:I442"/>
    <mergeCell ref="E426:F426"/>
    <mergeCell ref="H397:I397"/>
    <mergeCell ref="N389:O390"/>
    <mergeCell ref="K398:L398"/>
    <mergeCell ref="J388:J392"/>
    <mergeCell ref="N406:O406"/>
    <mergeCell ref="E398:F398"/>
    <mergeCell ref="H398:I398"/>
    <mergeCell ref="E404:F404"/>
    <mergeCell ref="H404:I404"/>
    <mergeCell ref="K404:L404"/>
    <mergeCell ref="E423:F424"/>
    <mergeCell ref="N488:O488"/>
    <mergeCell ref="E491:F492"/>
    <mergeCell ref="H323:I323"/>
    <mergeCell ref="K323:L323"/>
    <mergeCell ref="N323:O323"/>
    <mergeCell ref="E324:F324"/>
    <mergeCell ref="H324:I324"/>
    <mergeCell ref="E327:F328"/>
    <mergeCell ref="H326:I326"/>
    <mergeCell ref="K571:L572"/>
    <mergeCell ref="E551:F551"/>
    <mergeCell ref="H551:I551"/>
    <mergeCell ref="K551:L551"/>
    <mergeCell ref="H558:I558"/>
    <mergeCell ref="N493:O493"/>
    <mergeCell ref="E556:F556"/>
    <mergeCell ref="H556:I556"/>
    <mergeCell ref="E488:F488"/>
    <mergeCell ref="K488:L488"/>
    <mergeCell ref="E493:F493"/>
    <mergeCell ref="K491:L492"/>
    <mergeCell ref="K505:L505"/>
    <mergeCell ref="E500:F500"/>
    <mergeCell ref="K327:L328"/>
    <mergeCell ref="N335:O335"/>
    <mergeCell ref="K330:L330"/>
    <mergeCell ref="E352:F352"/>
    <mergeCell ref="E415:F415"/>
    <mergeCell ref="H410:I410"/>
    <mergeCell ref="N415:O415"/>
    <mergeCell ref="J406:J410"/>
    <mergeCell ref="N400:O400"/>
    <mergeCell ref="J394:J398"/>
    <mergeCell ref="E397:F397"/>
    <mergeCell ref="K293:L294"/>
    <mergeCell ref="K301:L301"/>
    <mergeCell ref="K250:L250"/>
    <mergeCell ref="E274:F274"/>
    <mergeCell ref="H274:I274"/>
    <mergeCell ref="E250:F250"/>
    <mergeCell ref="H250:I250"/>
    <mergeCell ref="N250:O250"/>
    <mergeCell ref="H270:I270"/>
    <mergeCell ref="K270:L270"/>
    <mergeCell ref="N258:O258"/>
    <mergeCell ref="E293:F294"/>
    <mergeCell ref="H284:I284"/>
    <mergeCell ref="K284:L284"/>
    <mergeCell ref="N271:O272"/>
    <mergeCell ref="H296:I296"/>
    <mergeCell ref="E296:F296"/>
    <mergeCell ref="K262:L262"/>
    <mergeCell ref="N262:O262"/>
    <mergeCell ref="E267:F267"/>
    <mergeCell ref="K261:L261"/>
    <mergeCell ref="E262:F262"/>
    <mergeCell ref="H268:I268"/>
    <mergeCell ref="K268:L268"/>
    <mergeCell ref="N268:O268"/>
    <mergeCell ref="J264:J268"/>
    <mergeCell ref="H253:I254"/>
    <mergeCell ref="H265:I266"/>
    <mergeCell ref="N296:O296"/>
    <mergeCell ref="N265:O266"/>
    <mergeCell ref="N252:O252"/>
    <mergeCell ref="H252:I252"/>
    <mergeCell ref="H292:I292"/>
    <mergeCell ref="N222:O222"/>
    <mergeCell ref="E212:F212"/>
    <mergeCell ref="E219:F220"/>
    <mergeCell ref="E270:F270"/>
    <mergeCell ref="N246:O246"/>
    <mergeCell ref="K279:L279"/>
    <mergeCell ref="N281:O282"/>
    <mergeCell ref="K237:L238"/>
    <mergeCell ref="K212:L212"/>
    <mergeCell ref="K213:L214"/>
    <mergeCell ref="N259:O260"/>
    <mergeCell ref="K275:L275"/>
    <mergeCell ref="H256:I256"/>
    <mergeCell ref="K256:L256"/>
    <mergeCell ref="N256:O256"/>
    <mergeCell ref="E290:F290"/>
    <mergeCell ref="E289:F289"/>
    <mergeCell ref="H249:I249"/>
    <mergeCell ref="N292:O292"/>
    <mergeCell ref="C277:O277"/>
    <mergeCell ref="E287:F288"/>
    <mergeCell ref="H287:I288"/>
    <mergeCell ref="E245:F245"/>
    <mergeCell ref="H245:I245"/>
    <mergeCell ref="E249:F249"/>
    <mergeCell ref="K228:L228"/>
    <mergeCell ref="E218:F218"/>
    <mergeCell ref="K218:L218"/>
    <mergeCell ref="K230:L230"/>
    <mergeCell ref="K224:L224"/>
    <mergeCell ref="K246:L246"/>
    <mergeCell ref="N126:O126"/>
    <mergeCell ref="H148:I148"/>
    <mergeCell ref="H151:I152"/>
    <mergeCell ref="E148:F148"/>
    <mergeCell ref="H156:I156"/>
    <mergeCell ref="K151:L152"/>
    <mergeCell ref="K165:L165"/>
    <mergeCell ref="H169:I170"/>
    <mergeCell ref="N172:O172"/>
    <mergeCell ref="H177:I177"/>
    <mergeCell ref="H247:I248"/>
    <mergeCell ref="K154:L154"/>
    <mergeCell ref="N154:O154"/>
    <mergeCell ref="E156:F156"/>
    <mergeCell ref="H234:I234"/>
    <mergeCell ref="K234:L234"/>
    <mergeCell ref="N236:O236"/>
    <mergeCell ref="E199:F199"/>
    <mergeCell ref="H197:I198"/>
    <mergeCell ref="E205:F205"/>
    <mergeCell ref="K245:L245"/>
    <mergeCell ref="H159:I159"/>
    <mergeCell ref="N240:O240"/>
    <mergeCell ref="N213:O214"/>
    <mergeCell ref="K159:L159"/>
    <mergeCell ref="H196:I196"/>
    <mergeCell ref="K196:L196"/>
    <mergeCell ref="N196:O196"/>
    <mergeCell ref="E197:F198"/>
    <mergeCell ref="K206:L206"/>
    <mergeCell ref="E206:F206"/>
    <mergeCell ref="J168:J172"/>
    <mergeCell ref="H128:I128"/>
    <mergeCell ref="H129:I130"/>
    <mergeCell ref="E134:F134"/>
    <mergeCell ref="K199:L199"/>
    <mergeCell ref="N199:O199"/>
    <mergeCell ref="N171:O171"/>
    <mergeCell ref="E162:F162"/>
    <mergeCell ref="H162:I162"/>
    <mergeCell ref="K162:L162"/>
    <mergeCell ref="E160:F160"/>
    <mergeCell ref="E129:F130"/>
    <mergeCell ref="N134:O134"/>
    <mergeCell ref="H181:I181"/>
    <mergeCell ref="K181:L181"/>
    <mergeCell ref="K193:L193"/>
    <mergeCell ref="E157:F158"/>
    <mergeCell ref="K191:L192"/>
    <mergeCell ref="N137:O137"/>
    <mergeCell ref="H168:I168"/>
    <mergeCell ref="K182:L182"/>
    <mergeCell ref="N194:O194"/>
    <mergeCell ref="E187:F187"/>
    <mergeCell ref="E169:F170"/>
    <mergeCell ref="H178:I178"/>
    <mergeCell ref="H179:I180"/>
    <mergeCell ref="K178:L178"/>
    <mergeCell ref="H194:I194"/>
    <mergeCell ref="H172:I172"/>
    <mergeCell ref="K166:L166"/>
    <mergeCell ref="N166:O166"/>
    <mergeCell ref="E131:F131"/>
    <mergeCell ref="E144:F144"/>
    <mergeCell ref="N88:O88"/>
    <mergeCell ref="N92:O92"/>
    <mergeCell ref="K139:L139"/>
    <mergeCell ref="N185:O186"/>
    <mergeCell ref="K190:L190"/>
    <mergeCell ref="K148:L148"/>
    <mergeCell ref="N116:O116"/>
    <mergeCell ref="E117:F118"/>
    <mergeCell ref="K116:L116"/>
    <mergeCell ref="E116:F116"/>
    <mergeCell ref="N144:O144"/>
    <mergeCell ref="H182:I182"/>
    <mergeCell ref="E150:F150"/>
    <mergeCell ref="E177:F177"/>
    <mergeCell ref="E178:F178"/>
    <mergeCell ref="H157:I158"/>
    <mergeCell ref="K172:L172"/>
    <mergeCell ref="J162:J166"/>
    <mergeCell ref="E165:F165"/>
    <mergeCell ref="N138:O138"/>
    <mergeCell ref="K137:L137"/>
    <mergeCell ref="E151:F152"/>
    <mergeCell ref="N160:O160"/>
    <mergeCell ref="H165:I165"/>
    <mergeCell ref="K177:L177"/>
    <mergeCell ref="K157:L158"/>
    <mergeCell ref="E159:F159"/>
    <mergeCell ref="K171:L171"/>
    <mergeCell ref="E166:F166"/>
    <mergeCell ref="H171:I171"/>
    <mergeCell ref="N162:O162"/>
    <mergeCell ref="H135:I136"/>
    <mergeCell ref="K91:L91"/>
    <mergeCell ref="N91:O91"/>
    <mergeCell ref="E92:F92"/>
    <mergeCell ref="H92:I92"/>
    <mergeCell ref="N77:O78"/>
    <mergeCell ref="E88:F88"/>
    <mergeCell ref="N97:O97"/>
    <mergeCell ref="K80:L80"/>
    <mergeCell ref="E80:F80"/>
    <mergeCell ref="H86:I86"/>
    <mergeCell ref="K86:L86"/>
    <mergeCell ref="J94:J98"/>
    <mergeCell ref="E97:F97"/>
    <mergeCell ref="H97:I97"/>
    <mergeCell ref="K97:L97"/>
    <mergeCell ref="E82:F82"/>
    <mergeCell ref="E83:F84"/>
    <mergeCell ref="H82:I82"/>
    <mergeCell ref="H83:I84"/>
    <mergeCell ref="K82:L82"/>
    <mergeCell ref="K83:L84"/>
    <mergeCell ref="E98:F98"/>
    <mergeCell ref="H94:I94"/>
    <mergeCell ref="N82:O82"/>
    <mergeCell ref="N86:O86"/>
    <mergeCell ref="N85:O85"/>
    <mergeCell ref="J82:J86"/>
    <mergeCell ref="K85:L85"/>
    <mergeCell ref="H85:I85"/>
    <mergeCell ref="E85:F85"/>
    <mergeCell ref="E86:F86"/>
    <mergeCell ref="N79:O79"/>
    <mergeCell ref="C39:O39"/>
    <mergeCell ref="C73:O73"/>
    <mergeCell ref="E41:F41"/>
    <mergeCell ref="E45:F45"/>
    <mergeCell ref="E46:F46"/>
    <mergeCell ref="H41:I41"/>
    <mergeCell ref="H45:I45"/>
    <mergeCell ref="H46:I46"/>
    <mergeCell ref="K41:L41"/>
    <mergeCell ref="K45:L45"/>
    <mergeCell ref="K46:L46"/>
    <mergeCell ref="H55:I56"/>
    <mergeCell ref="H42:I42"/>
    <mergeCell ref="N41:O41"/>
    <mergeCell ref="N45:O45"/>
    <mergeCell ref="N46:O46"/>
    <mergeCell ref="E63:F63"/>
    <mergeCell ref="H63:I63"/>
    <mergeCell ref="E64:F64"/>
    <mergeCell ref="K55:L56"/>
    <mergeCell ref="E42:F42"/>
    <mergeCell ref="N55:O56"/>
    <mergeCell ref="E60:F60"/>
    <mergeCell ref="E61:F62"/>
    <mergeCell ref="E67:F68"/>
    <mergeCell ref="N66:O66"/>
    <mergeCell ref="K70:L70"/>
    <mergeCell ref="N70:O70"/>
    <mergeCell ref="E70:F70"/>
    <mergeCell ref="H70:I70"/>
    <mergeCell ref="H52:I52"/>
    <mergeCell ref="K52:L52"/>
    <mergeCell ref="H283:I283"/>
    <mergeCell ref="K283:L283"/>
    <mergeCell ref="E366:F366"/>
    <mergeCell ref="K366:L366"/>
    <mergeCell ref="E273:F273"/>
    <mergeCell ref="N283:O283"/>
    <mergeCell ref="E279:F279"/>
    <mergeCell ref="E284:F284"/>
    <mergeCell ref="K281:L282"/>
    <mergeCell ref="H295:I295"/>
    <mergeCell ref="N301:O301"/>
    <mergeCell ref="K326:L326"/>
    <mergeCell ref="N326:O326"/>
    <mergeCell ref="N321:O322"/>
    <mergeCell ref="N299:O300"/>
    <mergeCell ref="H299:I300"/>
    <mergeCell ref="K299:L300"/>
    <mergeCell ref="E323:F323"/>
    <mergeCell ref="E301:F301"/>
    <mergeCell ref="E326:F326"/>
    <mergeCell ref="N324:O324"/>
    <mergeCell ref="J320:J324"/>
    <mergeCell ref="N295:O295"/>
    <mergeCell ref="J270:J274"/>
    <mergeCell ref="H301:I301"/>
    <mergeCell ref="N330:O330"/>
    <mergeCell ref="H329:I329"/>
    <mergeCell ref="N360:O360"/>
    <mergeCell ref="J338:J342"/>
    <mergeCell ref="H279:I279"/>
    <mergeCell ref="J279:J284"/>
    <mergeCell ref="K296:L296"/>
    <mergeCell ref="H79:I79"/>
    <mergeCell ref="E104:F104"/>
    <mergeCell ref="K92:L92"/>
    <mergeCell ref="E487:F487"/>
    <mergeCell ref="H487:I487"/>
    <mergeCell ref="E75:F75"/>
    <mergeCell ref="J298:J302"/>
    <mergeCell ref="N293:O294"/>
    <mergeCell ref="K138:L138"/>
    <mergeCell ref="N119:O119"/>
    <mergeCell ref="H125:I125"/>
    <mergeCell ref="K125:L125"/>
    <mergeCell ref="N125:O125"/>
    <mergeCell ref="H126:I126"/>
    <mergeCell ref="N132:O132"/>
    <mergeCell ref="N76:O76"/>
    <mergeCell ref="H80:I80"/>
    <mergeCell ref="H104:I104"/>
    <mergeCell ref="N109:O109"/>
    <mergeCell ref="N416:O416"/>
    <mergeCell ref="K409:L409"/>
    <mergeCell ref="K110:L110"/>
    <mergeCell ref="K111:L112"/>
    <mergeCell ref="N110:O110"/>
    <mergeCell ref="E120:F120"/>
    <mergeCell ref="H120:I120"/>
    <mergeCell ref="K120:L120"/>
    <mergeCell ref="N120:O120"/>
    <mergeCell ref="E113:F113"/>
    <mergeCell ref="H160:I160"/>
    <mergeCell ref="K487:L487"/>
    <mergeCell ref="N487:O487"/>
    <mergeCell ref="N117:O118"/>
    <mergeCell ref="K122:L122"/>
    <mergeCell ref="J128:J132"/>
    <mergeCell ref="E499:F499"/>
    <mergeCell ref="H499:I499"/>
    <mergeCell ref="E497:F498"/>
    <mergeCell ref="N499:O499"/>
    <mergeCell ref="N89:O90"/>
    <mergeCell ref="E89:F90"/>
    <mergeCell ref="K94:L94"/>
    <mergeCell ref="N290:O290"/>
    <mergeCell ref="E280:F280"/>
    <mergeCell ref="E281:F282"/>
    <mergeCell ref="K274:L274"/>
    <mergeCell ref="K318:L318"/>
    <mergeCell ref="E375:F375"/>
    <mergeCell ref="H280:I280"/>
    <mergeCell ref="H281:I282"/>
    <mergeCell ref="H327:I328"/>
    <mergeCell ref="H101:I102"/>
    <mergeCell ref="K101:L102"/>
    <mergeCell ref="N101:O102"/>
    <mergeCell ref="N153:O153"/>
    <mergeCell ref="K147:L147"/>
    <mergeCell ref="H154:I154"/>
    <mergeCell ref="K156:L156"/>
    <mergeCell ref="H459:I459"/>
    <mergeCell ref="N327:O328"/>
    <mergeCell ref="K324:L324"/>
    <mergeCell ref="K497:L498"/>
    <mergeCell ref="E490:F490"/>
    <mergeCell ref="E110:F110"/>
    <mergeCell ref="E132:F132"/>
    <mergeCell ref="E122:F122"/>
    <mergeCell ref="E123:F124"/>
    <mergeCell ref="N128:O128"/>
    <mergeCell ref="N148:O148"/>
    <mergeCell ref="H153:I153"/>
    <mergeCell ref="K153:L153"/>
    <mergeCell ref="N135:O136"/>
    <mergeCell ref="K132:L132"/>
    <mergeCell ref="H131:I131"/>
    <mergeCell ref="N279:O279"/>
    <mergeCell ref="K290:L290"/>
    <mergeCell ref="E190:F190"/>
    <mergeCell ref="E191:F192"/>
    <mergeCell ref="H122:I122"/>
    <mergeCell ref="N163:O164"/>
    <mergeCell ref="K160:L160"/>
    <mergeCell ref="E172:F172"/>
    <mergeCell ref="K131:L131"/>
    <mergeCell ref="N131:O131"/>
    <mergeCell ref="H239:I239"/>
    <mergeCell ref="E147:F147"/>
    <mergeCell ref="K140:L140"/>
    <mergeCell ref="K123:L124"/>
    <mergeCell ref="K144:L144"/>
    <mergeCell ref="N123:O124"/>
    <mergeCell ref="E135:F136"/>
    <mergeCell ref="H123:I124"/>
    <mergeCell ref="E128:F128"/>
    <mergeCell ref="C141:O141"/>
    <mergeCell ref="N143:O143"/>
    <mergeCell ref="K150:L150"/>
    <mergeCell ref="H302:I302"/>
    <mergeCell ref="K302:L302"/>
    <mergeCell ref="N302:O302"/>
    <mergeCell ref="X55:Y56"/>
    <mergeCell ref="AA55:AB56"/>
    <mergeCell ref="K483:L483"/>
    <mergeCell ref="J434:J438"/>
    <mergeCell ref="E437:F437"/>
    <mergeCell ref="H317:I317"/>
    <mergeCell ref="K317:L317"/>
    <mergeCell ref="K305:L306"/>
    <mergeCell ref="N456:O456"/>
    <mergeCell ref="N457:O458"/>
    <mergeCell ref="E298:F298"/>
    <mergeCell ref="E457:F458"/>
    <mergeCell ref="E100:F100"/>
    <mergeCell ref="E420:F420"/>
    <mergeCell ref="N305:O306"/>
    <mergeCell ref="E305:F306"/>
    <mergeCell ref="J372:J376"/>
    <mergeCell ref="K320:L320"/>
    <mergeCell ref="K310:L310"/>
    <mergeCell ref="K321:L322"/>
    <mergeCell ref="E364:F364"/>
    <mergeCell ref="C481:O481"/>
    <mergeCell ref="H98:I98"/>
    <mergeCell ref="E95:F96"/>
    <mergeCell ref="E94:F94"/>
    <mergeCell ref="U332:V332"/>
    <mergeCell ref="U338:V338"/>
    <mergeCell ref="X338:Y338"/>
    <mergeCell ref="U347:V347"/>
    <mergeCell ref="E109:F109"/>
    <mergeCell ref="E111:F112"/>
    <mergeCell ref="H110:I110"/>
    <mergeCell ref="H502:I502"/>
    <mergeCell ref="E503:F504"/>
    <mergeCell ref="H503:I504"/>
    <mergeCell ref="E66:F66"/>
    <mergeCell ref="H67:I68"/>
    <mergeCell ref="K63:L63"/>
    <mergeCell ref="N63:O63"/>
    <mergeCell ref="N64:O64"/>
    <mergeCell ref="K57:L57"/>
    <mergeCell ref="N57:O57"/>
    <mergeCell ref="H66:I66"/>
    <mergeCell ref="H64:I64"/>
    <mergeCell ref="N61:O62"/>
    <mergeCell ref="H69:I69"/>
    <mergeCell ref="C65:O65"/>
    <mergeCell ref="H419:I419"/>
    <mergeCell ref="K456:L456"/>
    <mergeCell ref="E283:F283"/>
    <mergeCell ref="H290:I290"/>
    <mergeCell ref="H267:I267"/>
    <mergeCell ref="N69:O69"/>
    <mergeCell ref="H273:I273"/>
    <mergeCell ref="H109:I109"/>
    <mergeCell ref="E258:F258"/>
    <mergeCell ref="K109:L109"/>
    <mergeCell ref="E114:F114"/>
    <mergeCell ref="N159:O159"/>
    <mergeCell ref="K98:L98"/>
    <mergeCell ref="H95:I96"/>
    <mergeCell ref="E43:F44"/>
    <mergeCell ref="N304:O304"/>
    <mergeCell ref="N284:O284"/>
    <mergeCell ref="N289:O289"/>
    <mergeCell ref="H289:I289"/>
    <mergeCell ref="K289:L289"/>
    <mergeCell ref="J292:J296"/>
    <mergeCell ref="K71:L71"/>
    <mergeCell ref="K72:L72"/>
    <mergeCell ref="K61:L62"/>
    <mergeCell ref="N60:O60"/>
    <mergeCell ref="K51:L51"/>
    <mergeCell ref="N95:O96"/>
    <mergeCell ref="K114:L114"/>
    <mergeCell ref="N114:O114"/>
    <mergeCell ref="N280:O280"/>
    <mergeCell ref="K69:L69"/>
    <mergeCell ref="E292:F292"/>
    <mergeCell ref="K95:L96"/>
    <mergeCell ref="H91:I91"/>
    <mergeCell ref="N113:O113"/>
    <mergeCell ref="E304:F304"/>
    <mergeCell ref="E295:F295"/>
    <mergeCell ref="K292:L292"/>
    <mergeCell ref="E299:F300"/>
    <mergeCell ref="K104:L104"/>
    <mergeCell ref="N104:O104"/>
    <mergeCell ref="H113:I113"/>
    <mergeCell ref="K113:L113"/>
    <mergeCell ref="N94:O94"/>
    <mergeCell ref="N98:O98"/>
    <mergeCell ref="E126:F126"/>
    <mergeCell ref="N67:O68"/>
    <mergeCell ref="E55:F56"/>
    <mergeCell ref="H58:I58"/>
    <mergeCell ref="K66:L66"/>
    <mergeCell ref="K67:L68"/>
    <mergeCell ref="H51:I51"/>
    <mergeCell ref="E57:F57"/>
    <mergeCell ref="E54:F54"/>
    <mergeCell ref="N52:O52"/>
    <mergeCell ref="C53:O53"/>
    <mergeCell ref="H54:I54"/>
    <mergeCell ref="K54:L54"/>
    <mergeCell ref="N54:O54"/>
    <mergeCell ref="J66:J70"/>
    <mergeCell ref="H60:I60"/>
    <mergeCell ref="H61:I62"/>
    <mergeCell ref="K60:L60"/>
    <mergeCell ref="H57:I57"/>
    <mergeCell ref="K64:L64"/>
    <mergeCell ref="N51:O51"/>
    <mergeCell ref="E52:F52"/>
    <mergeCell ref="H119:I119"/>
    <mergeCell ref="K119:L119"/>
    <mergeCell ref="H117:I118"/>
    <mergeCell ref="H134:I134"/>
    <mergeCell ref="K88:L88"/>
    <mergeCell ref="H88:I88"/>
    <mergeCell ref="E91:F91"/>
    <mergeCell ref="N83:O84"/>
    <mergeCell ref="U354:V354"/>
    <mergeCell ref="H89:I90"/>
    <mergeCell ref="K89:L90"/>
    <mergeCell ref="E271:F272"/>
    <mergeCell ref="U305:V306"/>
    <mergeCell ref="K106:L106"/>
    <mergeCell ref="N165:O165"/>
    <mergeCell ref="E119:F119"/>
    <mergeCell ref="J178:J182"/>
    <mergeCell ref="K105:L105"/>
    <mergeCell ref="C107:O107"/>
    <mergeCell ref="H111:I112"/>
    <mergeCell ref="K280:L280"/>
    <mergeCell ref="J286:J290"/>
    <mergeCell ref="K271:L272"/>
    <mergeCell ref="N341:O341"/>
    <mergeCell ref="N100:O100"/>
    <mergeCell ref="N103:O103"/>
    <mergeCell ref="E125:F125"/>
    <mergeCell ref="E143:F143"/>
    <mergeCell ref="H116:I116"/>
    <mergeCell ref="K339:L340"/>
    <mergeCell ref="E338:F338"/>
    <mergeCell ref="H338:I338"/>
    <mergeCell ref="Z354:Z358"/>
    <mergeCell ref="U372:V372"/>
    <mergeCell ref="X372:Y372"/>
    <mergeCell ref="H385:I385"/>
    <mergeCell ref="K385:L385"/>
    <mergeCell ref="K336:L336"/>
    <mergeCell ref="N336:O336"/>
    <mergeCell ref="K373:L374"/>
    <mergeCell ref="K333:L334"/>
    <mergeCell ref="H342:I342"/>
    <mergeCell ref="K377:L377"/>
    <mergeCell ref="N358:O358"/>
    <mergeCell ref="H355:I356"/>
    <mergeCell ref="N333:O334"/>
    <mergeCell ref="J332:J336"/>
    <mergeCell ref="H358:I358"/>
    <mergeCell ref="J382:J386"/>
    <mergeCell ref="K357:L357"/>
    <mergeCell ref="N357:O357"/>
    <mergeCell ref="H347:I347"/>
    <mergeCell ref="N354:O354"/>
    <mergeCell ref="N355:O356"/>
    <mergeCell ref="N352:O352"/>
    <mergeCell ref="H351:I351"/>
    <mergeCell ref="K347:L347"/>
    <mergeCell ref="H352:I352"/>
    <mergeCell ref="K338:L338"/>
    <mergeCell ref="N338:O338"/>
    <mergeCell ref="N332:O332"/>
    <mergeCell ref="K351:L351"/>
    <mergeCell ref="H381:I381"/>
    <mergeCell ref="Z360:Z364"/>
    <mergeCell ref="K382:L382"/>
    <mergeCell ref="K383:L384"/>
    <mergeCell ref="N382:O382"/>
    <mergeCell ref="X354:Y354"/>
    <mergeCell ref="J366:J370"/>
    <mergeCell ref="E369:F369"/>
    <mergeCell ref="H369:I369"/>
    <mergeCell ref="N369:O369"/>
    <mergeCell ref="E367:F368"/>
    <mergeCell ref="H367:I368"/>
    <mergeCell ref="E363:F363"/>
    <mergeCell ref="K344:L344"/>
    <mergeCell ref="J360:J364"/>
    <mergeCell ref="N383:O384"/>
    <mergeCell ref="E391:F391"/>
    <mergeCell ref="K397:L397"/>
    <mergeCell ref="N397:O397"/>
    <mergeCell ref="H388:I388"/>
    <mergeCell ref="H375:I375"/>
    <mergeCell ref="K375:L375"/>
    <mergeCell ref="N375:O375"/>
    <mergeCell ref="K364:L364"/>
    <mergeCell ref="N347:O347"/>
    <mergeCell ref="K388:L388"/>
    <mergeCell ref="N388:O388"/>
    <mergeCell ref="E382:F382"/>
    <mergeCell ref="H382:I382"/>
    <mergeCell ref="N372:O372"/>
    <mergeCell ref="N373:O374"/>
    <mergeCell ref="E370:F370"/>
    <mergeCell ref="E372:F372"/>
    <mergeCell ref="K372:L372"/>
    <mergeCell ref="N339:O340"/>
    <mergeCell ref="K367:L368"/>
    <mergeCell ref="N367:O368"/>
    <mergeCell ref="H366:I366"/>
    <mergeCell ref="N329:O329"/>
    <mergeCell ref="E330:F330"/>
    <mergeCell ref="H330:I330"/>
    <mergeCell ref="K361:L362"/>
    <mergeCell ref="E360:F360"/>
    <mergeCell ref="E341:F341"/>
    <mergeCell ref="H341:I341"/>
    <mergeCell ref="K341:L341"/>
    <mergeCell ref="K358:L358"/>
    <mergeCell ref="C345:O345"/>
    <mergeCell ref="E335:F335"/>
    <mergeCell ref="K343:L343"/>
    <mergeCell ref="E361:F362"/>
    <mergeCell ref="H361:I362"/>
    <mergeCell ref="K329:L329"/>
    <mergeCell ref="E355:F356"/>
    <mergeCell ref="E347:F347"/>
    <mergeCell ref="E351:F351"/>
    <mergeCell ref="E348:F348"/>
    <mergeCell ref="M343:N343"/>
    <mergeCell ref="E349:F350"/>
    <mergeCell ref="H360:I360"/>
    <mergeCell ref="N349:O350"/>
    <mergeCell ref="J348:J352"/>
    <mergeCell ref="N348:O348"/>
    <mergeCell ref="E354:F354"/>
    <mergeCell ref="K349:L350"/>
    <mergeCell ref="H363:I363"/>
    <mergeCell ref="K363:L363"/>
    <mergeCell ref="N363:O363"/>
    <mergeCell ref="H364:I364"/>
    <mergeCell ref="E376:F376"/>
    <mergeCell ref="K381:L381"/>
    <mergeCell ref="H383:I384"/>
    <mergeCell ref="H376:I376"/>
    <mergeCell ref="K376:L376"/>
    <mergeCell ref="N376:O376"/>
    <mergeCell ref="E358:F358"/>
    <mergeCell ref="E357:F357"/>
    <mergeCell ref="H357:I357"/>
    <mergeCell ref="K360:L360"/>
    <mergeCell ref="K100:L100"/>
    <mergeCell ref="K103:L103"/>
    <mergeCell ref="H103:I103"/>
    <mergeCell ref="H100:I100"/>
    <mergeCell ref="E103:F103"/>
    <mergeCell ref="E342:F342"/>
    <mergeCell ref="E332:F332"/>
    <mergeCell ref="E333:F334"/>
    <mergeCell ref="H332:I332"/>
    <mergeCell ref="H333:I334"/>
    <mergeCell ref="K332:L332"/>
    <mergeCell ref="K342:L342"/>
    <mergeCell ref="N342:O342"/>
    <mergeCell ref="E339:F340"/>
    <mergeCell ref="H339:I340"/>
    <mergeCell ref="N224:O224"/>
    <mergeCell ref="E329:F329"/>
    <mergeCell ref="E101:F102"/>
    <mergeCell ref="J134:J138"/>
    <mergeCell ref="H77:I78"/>
    <mergeCell ref="AA85:AB85"/>
    <mergeCell ref="AD85:AE85"/>
    <mergeCell ref="Z82:Z86"/>
    <mergeCell ref="H10:I11"/>
    <mergeCell ref="X10:Y11"/>
    <mergeCell ref="N42:O42"/>
    <mergeCell ref="N43:O44"/>
    <mergeCell ref="K18:L18"/>
    <mergeCell ref="N18:O18"/>
    <mergeCell ref="X18:Y18"/>
    <mergeCell ref="AA18:AB18"/>
    <mergeCell ref="AD18:AE18"/>
    <mergeCell ref="U16:V17"/>
    <mergeCell ref="U18:V18"/>
    <mergeCell ref="E18:F18"/>
    <mergeCell ref="E12:F12"/>
    <mergeCell ref="H12:I12"/>
    <mergeCell ref="K12:L12"/>
    <mergeCell ref="N12:O12"/>
    <mergeCell ref="U12:V12"/>
    <mergeCell ref="C59:O59"/>
    <mergeCell ref="E58:F58"/>
    <mergeCell ref="K58:L58"/>
    <mergeCell ref="N58:O58"/>
    <mergeCell ref="E69:F69"/>
    <mergeCell ref="H48:I48"/>
    <mergeCell ref="H49:I50"/>
    <mergeCell ref="K48:L48"/>
    <mergeCell ref="N48:O48"/>
    <mergeCell ref="K49:L50"/>
    <mergeCell ref="N49:O50"/>
    <mergeCell ref="E8:F8"/>
    <mergeCell ref="H8:I8"/>
    <mergeCell ref="K8:L8"/>
    <mergeCell ref="N8:O8"/>
    <mergeCell ref="U8:V8"/>
    <mergeCell ref="X8:Y8"/>
    <mergeCell ref="AA8:AB8"/>
    <mergeCell ref="AD8:AE8"/>
    <mergeCell ref="E9:F9"/>
    <mergeCell ref="H9:I9"/>
    <mergeCell ref="K9:L9"/>
    <mergeCell ref="N9:O9"/>
    <mergeCell ref="U9:V9"/>
    <mergeCell ref="X9:Y9"/>
    <mergeCell ref="AA9:AB9"/>
    <mergeCell ref="AD9:AE9"/>
    <mergeCell ref="E10:F11"/>
    <mergeCell ref="K10:L11"/>
    <mergeCell ref="N10:O11"/>
    <mergeCell ref="U10:V11"/>
    <mergeCell ref="AA10:AB11"/>
    <mergeCell ref="AD10:AE11"/>
    <mergeCell ref="X12:Y12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9:F19"/>
    <mergeCell ref="H19:I19"/>
    <mergeCell ref="K19:L19"/>
    <mergeCell ref="N19:O19"/>
    <mergeCell ref="U19:V19"/>
    <mergeCell ref="X19:Y19"/>
    <mergeCell ref="AA19:AB19"/>
    <mergeCell ref="AD19:AE19"/>
    <mergeCell ref="C20:O20"/>
    <mergeCell ref="S20:AE20"/>
    <mergeCell ref="E21:F21"/>
    <mergeCell ref="K21:L21"/>
    <mergeCell ref="N21:O21"/>
    <mergeCell ref="U21:V21"/>
    <mergeCell ref="AA21:AB21"/>
    <mergeCell ref="AD21:AE21"/>
    <mergeCell ref="H15:I15"/>
    <mergeCell ref="K15:L15"/>
    <mergeCell ref="N15:O15"/>
    <mergeCell ref="X15:Y15"/>
    <mergeCell ref="AA15:AB15"/>
    <mergeCell ref="AD15:AE15"/>
    <mergeCell ref="H16:I17"/>
    <mergeCell ref="K16:L17"/>
    <mergeCell ref="N16:O17"/>
    <mergeCell ref="X16:Y17"/>
    <mergeCell ref="AA16:AB17"/>
    <mergeCell ref="AD16:AE17"/>
    <mergeCell ref="E15:F15"/>
    <mergeCell ref="E16:F17"/>
    <mergeCell ref="U15:V15"/>
    <mergeCell ref="H18:I18"/>
    <mergeCell ref="E22:F23"/>
    <mergeCell ref="K22:L23"/>
    <mergeCell ref="N22:O23"/>
    <mergeCell ref="U22:V23"/>
    <mergeCell ref="AA22:AB23"/>
    <mergeCell ref="AD22:AE23"/>
    <mergeCell ref="E24:F24"/>
    <mergeCell ref="H24:I24"/>
    <mergeCell ref="K24:L24"/>
    <mergeCell ref="N24:O24"/>
    <mergeCell ref="U24:V24"/>
    <mergeCell ref="X24:Y24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H21:I23"/>
    <mergeCell ref="X21:Y23"/>
    <mergeCell ref="AA27:AB27"/>
    <mergeCell ref="AD27:AE27"/>
    <mergeCell ref="E28:F29"/>
    <mergeCell ref="H28:I29"/>
    <mergeCell ref="K28:L29"/>
    <mergeCell ref="N28:O29"/>
    <mergeCell ref="U28:V29"/>
    <mergeCell ref="X28:Y29"/>
    <mergeCell ref="AA28:AB29"/>
    <mergeCell ref="AD28:AE29"/>
    <mergeCell ref="E30:F30"/>
    <mergeCell ref="H30:I30"/>
    <mergeCell ref="K30:L30"/>
    <mergeCell ref="N30:O30"/>
    <mergeCell ref="U30:V30"/>
    <mergeCell ref="X30:Y30"/>
    <mergeCell ref="AA30:AB30"/>
    <mergeCell ref="AD30:AE30"/>
    <mergeCell ref="AA31:AB31"/>
    <mergeCell ref="AD31:AE31"/>
    <mergeCell ref="C32:O32"/>
    <mergeCell ref="S32:AE32"/>
    <mergeCell ref="K34:L35"/>
    <mergeCell ref="N34:O35"/>
    <mergeCell ref="U34:V35"/>
    <mergeCell ref="X34:Y35"/>
    <mergeCell ref="AA34:AB35"/>
    <mergeCell ref="AD34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4:F35"/>
    <mergeCell ref="E31:F31"/>
    <mergeCell ref="H31:I31"/>
    <mergeCell ref="K31:L31"/>
    <mergeCell ref="N31:O31"/>
    <mergeCell ref="E383:F384"/>
    <mergeCell ref="N80:O80"/>
    <mergeCell ref="E37:F37"/>
    <mergeCell ref="H37:I37"/>
    <mergeCell ref="K37:L37"/>
    <mergeCell ref="Z33:Z37"/>
    <mergeCell ref="AA33:AB33"/>
    <mergeCell ref="AD33:AE33"/>
    <mergeCell ref="N37:O37"/>
    <mergeCell ref="U37:V37"/>
    <mergeCell ref="X37:Y37"/>
    <mergeCell ref="AA37:AB37"/>
    <mergeCell ref="AD37:AE37"/>
    <mergeCell ref="E33:F33"/>
    <mergeCell ref="H33:I33"/>
    <mergeCell ref="J33:J37"/>
    <mergeCell ref="K33:L33"/>
    <mergeCell ref="N33:O33"/>
    <mergeCell ref="U33:V33"/>
    <mergeCell ref="X33:Y33"/>
    <mergeCell ref="H34:I35"/>
    <mergeCell ref="H144:I144"/>
    <mergeCell ref="N122:O122"/>
    <mergeCell ref="H138:I138"/>
    <mergeCell ref="H132:I132"/>
    <mergeCell ref="N147:O147"/>
    <mergeCell ref="E200:F200"/>
    <mergeCell ref="H205:I205"/>
    <mergeCell ref="H335:I335"/>
    <mergeCell ref="K335:L335"/>
    <mergeCell ref="AD86:AE86"/>
    <mergeCell ref="K79:L79"/>
    <mergeCell ref="AD723:AE723"/>
    <mergeCell ref="K724:L724"/>
    <mergeCell ref="K76:L76"/>
    <mergeCell ref="K75:L75"/>
    <mergeCell ref="H76:I76"/>
    <mergeCell ref="H75:I75"/>
    <mergeCell ref="E79:F79"/>
    <mergeCell ref="E77:F78"/>
    <mergeCell ref="E76:F76"/>
    <mergeCell ref="K42:L42"/>
    <mergeCell ref="AA730:AB730"/>
    <mergeCell ref="AD730:AE730"/>
    <mergeCell ref="E731:F732"/>
    <mergeCell ref="H731:I732"/>
    <mergeCell ref="K731:L732"/>
    <mergeCell ref="N731:O732"/>
    <mergeCell ref="U731:V732"/>
    <mergeCell ref="X731:Y732"/>
    <mergeCell ref="E675:F675"/>
    <mergeCell ref="H675:I675"/>
    <mergeCell ref="K675:L675"/>
    <mergeCell ref="N675:O675"/>
    <mergeCell ref="U675:V675"/>
    <mergeCell ref="U676:V676"/>
    <mergeCell ref="X675:Y675"/>
    <mergeCell ref="K562:L562"/>
    <mergeCell ref="N533:O533"/>
    <mergeCell ref="E534:F534"/>
    <mergeCell ref="H534:I534"/>
    <mergeCell ref="H727:I727"/>
    <mergeCell ref="K727:L727"/>
    <mergeCell ref="N727:O727"/>
    <mergeCell ref="J713:J717"/>
    <mergeCell ref="E692:F692"/>
    <mergeCell ref="H692:I692"/>
    <mergeCell ref="K692:L692"/>
    <mergeCell ref="H716:I716"/>
    <mergeCell ref="K716:L716"/>
    <mergeCell ref="E714:F715"/>
    <mergeCell ref="H714:I715"/>
    <mergeCell ref="K714:L715"/>
    <mergeCell ref="N714:O715"/>
    <mergeCell ref="J695:J699"/>
    <mergeCell ref="E698:F698"/>
    <mergeCell ref="E708:F709"/>
    <mergeCell ref="H708:I709"/>
    <mergeCell ref="K708:L709"/>
    <mergeCell ref="E727:F727"/>
    <mergeCell ref="N708:O709"/>
    <mergeCell ref="N698:O698"/>
    <mergeCell ref="H698:I698"/>
    <mergeCell ref="N716:O716"/>
    <mergeCell ref="N701:O701"/>
    <mergeCell ref="N705:O705"/>
    <mergeCell ref="N706:O706"/>
    <mergeCell ref="H717:I717"/>
    <mergeCell ref="K717:L717"/>
    <mergeCell ref="N717:O717"/>
    <mergeCell ref="E710:F710"/>
    <mergeCell ref="E716:F716"/>
    <mergeCell ref="E737:F738"/>
    <mergeCell ref="H737:I738"/>
    <mergeCell ref="K737:L738"/>
    <mergeCell ref="N737:O738"/>
    <mergeCell ref="U737:V738"/>
    <mergeCell ref="X737:Y738"/>
    <mergeCell ref="H730:I730"/>
    <mergeCell ref="J730:J734"/>
    <mergeCell ref="K730:L730"/>
    <mergeCell ref="N730:O730"/>
    <mergeCell ref="U730:V730"/>
    <mergeCell ref="X730:Y730"/>
    <mergeCell ref="E713:F713"/>
    <mergeCell ref="H710:I710"/>
    <mergeCell ref="E707:F707"/>
    <mergeCell ref="H707:I707"/>
    <mergeCell ref="K707:L707"/>
    <mergeCell ref="N707:O707"/>
    <mergeCell ref="K711:L711"/>
    <mergeCell ref="K710:L710"/>
    <mergeCell ref="N710:O710"/>
    <mergeCell ref="E711:F711"/>
    <mergeCell ref="H711:I711"/>
    <mergeCell ref="N711:O711"/>
    <mergeCell ref="K719:L719"/>
    <mergeCell ref="E717:F717"/>
    <mergeCell ref="X711:Y711"/>
    <mergeCell ref="M718:N718"/>
    <mergeCell ref="K718:L718"/>
    <mergeCell ref="U717:V717"/>
    <mergeCell ref="X717:Y717"/>
    <mergeCell ref="H724:I724"/>
    <mergeCell ref="N728:O728"/>
    <mergeCell ref="U728:V728"/>
    <mergeCell ref="N724:O724"/>
    <mergeCell ref="U724:V724"/>
    <mergeCell ref="X724:Y724"/>
    <mergeCell ref="AA724:AB724"/>
    <mergeCell ref="AD724:AE724"/>
    <mergeCell ref="E725:F726"/>
    <mergeCell ref="H725:I726"/>
    <mergeCell ref="K725:L726"/>
    <mergeCell ref="N725:O726"/>
    <mergeCell ref="U725:V726"/>
    <mergeCell ref="X725:Y726"/>
    <mergeCell ref="AA725:AB726"/>
    <mergeCell ref="AD725:AE726"/>
    <mergeCell ref="E724:F724"/>
    <mergeCell ref="E734:F734"/>
    <mergeCell ref="H734:I734"/>
    <mergeCell ref="E730:F730"/>
    <mergeCell ref="E733:F733"/>
    <mergeCell ref="U727:V727"/>
    <mergeCell ref="X727:Y727"/>
    <mergeCell ref="X728:Y728"/>
    <mergeCell ref="AA728:AB728"/>
    <mergeCell ref="AD728:AE728"/>
    <mergeCell ref="K734:L734"/>
    <mergeCell ref="N734:O734"/>
    <mergeCell ref="U734:V734"/>
    <mergeCell ref="X734:Y734"/>
    <mergeCell ref="AA734:AB734"/>
    <mergeCell ref="AD734:AE734"/>
    <mergeCell ref="Z730:Z734"/>
    <mergeCell ref="E748:F748"/>
    <mergeCell ref="AD749:AE750"/>
    <mergeCell ref="U723:V723"/>
    <mergeCell ref="H705:I705"/>
    <mergeCell ref="AA711:AB711"/>
    <mergeCell ref="AD711:AE711"/>
    <mergeCell ref="AA708:AB709"/>
    <mergeCell ref="AD716:AE716"/>
    <mergeCell ref="N742:O742"/>
    <mergeCell ref="AA731:AB732"/>
    <mergeCell ref="AD731:AE732"/>
    <mergeCell ref="H733:I733"/>
    <mergeCell ref="K733:L733"/>
    <mergeCell ref="N733:O733"/>
    <mergeCell ref="U733:V733"/>
    <mergeCell ref="X733:Y733"/>
    <mergeCell ref="AA733:AB733"/>
    <mergeCell ref="AD733:AE733"/>
    <mergeCell ref="Z713:Z717"/>
    <mergeCell ref="J724:J728"/>
    <mergeCell ref="Z724:Z728"/>
    <mergeCell ref="C721:O721"/>
    <mergeCell ref="S721:AE721"/>
    <mergeCell ref="E723:F723"/>
    <mergeCell ref="H723:I723"/>
    <mergeCell ref="K723:L723"/>
    <mergeCell ref="N723:O723"/>
    <mergeCell ref="AA727:AB727"/>
    <mergeCell ref="AD727:AE727"/>
    <mergeCell ref="E728:F728"/>
    <mergeCell ref="H728:I728"/>
    <mergeCell ref="K728:L728"/>
    <mergeCell ref="N745:O745"/>
    <mergeCell ref="U745:V745"/>
    <mergeCell ref="X723:Y723"/>
    <mergeCell ref="AA723:AB723"/>
    <mergeCell ref="E736:F736"/>
    <mergeCell ref="E752:F752"/>
    <mergeCell ref="H752:I752"/>
    <mergeCell ref="K752:L752"/>
    <mergeCell ref="N752:O752"/>
    <mergeCell ref="U752:V752"/>
    <mergeCell ref="X752:Y752"/>
    <mergeCell ref="AA752:AB752"/>
    <mergeCell ref="AD752:AE752"/>
    <mergeCell ref="J748:J752"/>
    <mergeCell ref="Z748:Z752"/>
    <mergeCell ref="E749:F750"/>
    <mergeCell ref="H749:I750"/>
    <mergeCell ref="K749:L750"/>
    <mergeCell ref="N749:O750"/>
    <mergeCell ref="U749:V750"/>
    <mergeCell ref="X749:Y750"/>
    <mergeCell ref="E742:F742"/>
    <mergeCell ref="J742:J746"/>
    <mergeCell ref="Z742:Z746"/>
    <mergeCell ref="H745:I745"/>
    <mergeCell ref="K745:L745"/>
    <mergeCell ref="E746:F746"/>
    <mergeCell ref="E743:F744"/>
    <mergeCell ref="H743:I744"/>
    <mergeCell ref="K743:L744"/>
    <mergeCell ref="N743:O744"/>
    <mergeCell ref="AA749:AB750"/>
    <mergeCell ref="AA739:AB739"/>
    <mergeCell ref="AD739:AE739"/>
    <mergeCell ref="E751:F751"/>
    <mergeCell ref="H751:I751"/>
    <mergeCell ref="K751:L751"/>
    <mergeCell ref="N751:O751"/>
    <mergeCell ref="U751:V751"/>
    <mergeCell ref="X751:Y751"/>
    <mergeCell ref="AA751:AB751"/>
    <mergeCell ref="AD751:AE751"/>
    <mergeCell ref="H748:I748"/>
    <mergeCell ref="K748:L748"/>
    <mergeCell ref="N748:O748"/>
    <mergeCell ref="U748:V748"/>
    <mergeCell ref="X748:Y748"/>
    <mergeCell ref="AA748:AB748"/>
    <mergeCell ref="AD748:AE748"/>
    <mergeCell ref="U742:V742"/>
    <mergeCell ref="X742:Y742"/>
    <mergeCell ref="AA742:AB742"/>
    <mergeCell ref="AD742:AE742"/>
    <mergeCell ref="U743:V744"/>
    <mergeCell ref="X743:Y744"/>
    <mergeCell ref="AA743:AB744"/>
    <mergeCell ref="AD743:AE744"/>
    <mergeCell ref="H746:I746"/>
    <mergeCell ref="K746:L746"/>
    <mergeCell ref="N746:O746"/>
    <mergeCell ref="U746:V746"/>
    <mergeCell ref="X746:Y746"/>
    <mergeCell ref="AA746:AB746"/>
    <mergeCell ref="AD746:AE746"/>
    <mergeCell ref="N409:O409"/>
    <mergeCell ref="H354:I354"/>
    <mergeCell ref="X745:Y745"/>
    <mergeCell ref="AA745:AB745"/>
    <mergeCell ref="H742:I742"/>
    <mergeCell ref="E745:F745"/>
    <mergeCell ref="AD745:AE745"/>
    <mergeCell ref="E740:F740"/>
    <mergeCell ref="H740:I740"/>
    <mergeCell ref="K740:L740"/>
    <mergeCell ref="N740:O740"/>
    <mergeCell ref="U740:V740"/>
    <mergeCell ref="X740:Y740"/>
    <mergeCell ref="AA740:AB740"/>
    <mergeCell ref="AD740:AE740"/>
    <mergeCell ref="E739:F739"/>
    <mergeCell ref="Z736:Z740"/>
    <mergeCell ref="J736:J740"/>
    <mergeCell ref="H736:I736"/>
    <mergeCell ref="K736:L736"/>
    <mergeCell ref="N736:O736"/>
    <mergeCell ref="U736:V736"/>
    <mergeCell ref="X736:Y736"/>
    <mergeCell ref="AA736:AB736"/>
    <mergeCell ref="AD736:AE736"/>
    <mergeCell ref="AA737:AB738"/>
    <mergeCell ref="AD737:AE738"/>
    <mergeCell ref="H739:I739"/>
    <mergeCell ref="K739:L739"/>
    <mergeCell ref="N739:O739"/>
    <mergeCell ref="U739:V739"/>
    <mergeCell ref="X739:Y739"/>
    <mergeCell ref="AA402:AB403"/>
    <mergeCell ref="AD402:AE403"/>
    <mergeCell ref="N741:O741"/>
    <mergeCell ref="AD741:AE741"/>
    <mergeCell ref="K742:L742"/>
    <mergeCell ref="U679:V680"/>
    <mergeCell ref="X679:Y680"/>
    <mergeCell ref="AA679:AB680"/>
    <mergeCell ref="AD679:AE680"/>
    <mergeCell ref="N434:O434"/>
    <mergeCell ref="E483:F483"/>
    <mergeCell ref="N477:O477"/>
    <mergeCell ref="J468:J472"/>
    <mergeCell ref="N521:O521"/>
    <mergeCell ref="H500:I500"/>
    <mergeCell ref="AD224:AE224"/>
    <mergeCell ref="AD225:AE226"/>
    <mergeCell ref="AA225:AB226"/>
    <mergeCell ref="E259:F260"/>
    <mergeCell ref="H259:I260"/>
    <mergeCell ref="H271:I272"/>
    <mergeCell ref="AA673:AB674"/>
    <mergeCell ref="AD672:AE672"/>
    <mergeCell ref="AD673:AE674"/>
    <mergeCell ref="J626:J630"/>
    <mergeCell ref="J632:J636"/>
    <mergeCell ref="J638:J642"/>
    <mergeCell ref="Z626:Z630"/>
    <mergeCell ref="Z632:Z636"/>
    <mergeCell ref="Z638:Z642"/>
    <mergeCell ref="E478:F478"/>
    <mergeCell ref="H478:I478"/>
    <mergeCell ref="N75:O75"/>
    <mergeCell ref="K77:L78"/>
    <mergeCell ref="K348:L348"/>
    <mergeCell ref="U678:V678"/>
    <mergeCell ref="X678:Y678"/>
    <mergeCell ref="H409:I409"/>
    <mergeCell ref="E381:F381"/>
    <mergeCell ref="N381:O381"/>
    <mergeCell ref="E395:F396"/>
    <mergeCell ref="K43:L44"/>
    <mergeCell ref="U31:V31"/>
    <mergeCell ref="X31:Y31"/>
    <mergeCell ref="C26:O26"/>
    <mergeCell ref="S26:AE26"/>
    <mergeCell ref="E27:F27"/>
    <mergeCell ref="H27:I27"/>
    <mergeCell ref="K27:L27"/>
    <mergeCell ref="N27:O27"/>
    <mergeCell ref="U27:V27"/>
    <mergeCell ref="X27:Y27"/>
    <mergeCell ref="N402:O403"/>
    <mergeCell ref="E405:F405"/>
    <mergeCell ref="H405:I405"/>
    <mergeCell ref="K405:L405"/>
    <mergeCell ref="N405:O405"/>
    <mergeCell ref="Z400:Z405"/>
    <mergeCell ref="U401:V401"/>
    <mergeCell ref="X401:Y401"/>
    <mergeCell ref="AA401:AB401"/>
    <mergeCell ref="AD401:AE401"/>
    <mergeCell ref="U402:V403"/>
    <mergeCell ref="X402:Y403"/>
  </mergeCells>
  <phoneticPr fontId="0" type="noConversion"/>
  <pageMargins left="0.7" right="0.7" top="0.75" bottom="0.75" header="0.3" footer="0.3"/>
  <pageSetup paperSize="9" scale="29" fitToHeight="0" orientation="landscape" r:id="rId1"/>
  <headerFooter alignWithMargins="0">
    <oddHeader>&amp;L&amp;F&amp;C&amp;A&amp;R&amp;P(&amp;N)</oddHeader>
    <oddFooter>&amp;C&amp;D&amp;R&amp;T</oddFooter>
  </headerFooter>
  <rowBreaks count="21" manualBreakCount="21">
    <brk id="38" max="33" man="1"/>
    <brk id="71" max="33" man="1"/>
    <brk id="105" max="33" man="1"/>
    <brk id="139" max="33" man="1"/>
    <brk id="173" max="33" man="1"/>
    <brk id="207" max="33" man="1"/>
    <brk id="241" max="33" man="1"/>
    <brk id="275" max="33" man="1"/>
    <brk id="309" max="33" man="1"/>
    <brk id="343" max="33" man="1"/>
    <brk id="377" max="33" man="1"/>
    <brk id="411" max="33" man="1"/>
    <brk id="445" max="33" man="1"/>
    <brk id="479" max="33" man="1"/>
    <brk id="513" max="33" man="1"/>
    <brk id="547" max="33" man="1"/>
    <brk id="581" max="33" man="1"/>
    <brk id="615" max="33" man="1"/>
    <brk id="649" max="33" man="1"/>
    <brk id="683" max="33" man="1"/>
    <brk id="718" max="3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12C573E53F8B46AABBC67ADEE23569" ma:contentTypeVersion="11" ma:contentTypeDescription="Skapa ett nytt dokument." ma:contentTypeScope="" ma:versionID="616a2f02328b2b90b25477adcf837794">
  <xsd:schema xmlns:xsd="http://www.w3.org/2001/XMLSchema" xmlns:xs="http://www.w3.org/2001/XMLSchema" xmlns:p="http://schemas.microsoft.com/office/2006/metadata/properties" xmlns:ns3="45fbcc7e-bcc8-4c52-92bb-364e2225fda3" xmlns:ns4="3eacc1de-54be-40fb-ac49-da8087b8b6b2" targetNamespace="http://schemas.microsoft.com/office/2006/metadata/properties" ma:root="true" ma:fieldsID="d49786d7c4c33164fe86582d9c3decf2" ns3:_="" ns4:_="">
    <xsd:import namespace="45fbcc7e-bcc8-4c52-92bb-364e2225fda3"/>
    <xsd:import namespace="3eacc1de-54be-40fb-ac49-da8087b8b6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bcc7e-bcc8-4c52-92bb-364e2225fd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cc1de-54be-40fb-ac49-da8087b8b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94A0C8-D7B4-4CEC-804B-C50F12BC1C9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5fbcc7e-bcc8-4c52-92bb-364e2225fda3"/>
    <ds:schemaRef ds:uri="http://schemas.microsoft.com/office/infopath/2007/PartnerControls"/>
    <ds:schemaRef ds:uri="3eacc1de-54be-40fb-ac49-da8087b8b6b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9CA28-87B2-40D6-B4A7-9A477C5AF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67FC-E67B-4DC8-A430-FA84B86F0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fbcc7e-bcc8-4c52-92bb-364e2225fda3"/>
    <ds:schemaRef ds:uri="3eacc1de-54be-40fb-ac49-da8087b8b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Schema ÖSSK HT22</vt:lpstr>
      <vt:lpstr>'Schema ÖSSK HT22'!Utskriftsområde</vt:lpstr>
    </vt:vector>
  </TitlesOfParts>
  <Company>Optikerutbildningen,KI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Qvist</dc:creator>
  <cp:lastModifiedBy>Mirza Karamovic</cp:lastModifiedBy>
  <cp:lastPrinted>2023-06-12T11:21:21Z</cp:lastPrinted>
  <dcterms:created xsi:type="dcterms:W3CDTF">2001-02-21T12:03:10Z</dcterms:created>
  <dcterms:modified xsi:type="dcterms:W3CDTF">2023-06-20T12:55:20Z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0x0101003812C573E53F8B46AABBC67ADEE23569</vt:lpwstr>
  </property>
</Properties>
</file>